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айс с 01.11.2021" sheetId="4" r:id="rId1"/>
  </sheets>
  <definedNames>
    <definedName name="_xlnm._FilterDatabase" localSheetId="0" hidden="1">'Прайс с 01.11.2021'!$B$1:$E$432</definedName>
    <definedName name="А1">#REF!</definedName>
    <definedName name="_xlnm.Print_Area" localSheetId="0">'Прайс с 01.11.2021'!$A$1:$G$433</definedName>
  </definedNames>
  <calcPr calcId="145621"/>
</workbook>
</file>

<file path=xl/calcChain.xml><?xml version="1.0" encoding="utf-8"?>
<calcChain xmlns="http://schemas.openxmlformats.org/spreadsheetml/2006/main">
  <c r="F415" i="4" l="1"/>
  <c r="F414" i="4"/>
  <c r="G410" i="4"/>
  <c r="G408" i="4"/>
  <c r="F70" i="4"/>
  <c r="F68" i="4"/>
  <c r="F57" i="4"/>
  <c r="F29" i="4"/>
</calcChain>
</file>

<file path=xl/sharedStrings.xml><?xml version="1.0" encoding="utf-8"?>
<sst xmlns="http://schemas.openxmlformats.org/spreadsheetml/2006/main" count="911" uniqueCount="893">
  <si>
    <r>
      <rPr>
        <sz val="10"/>
        <color indexed="9"/>
        <rFont val="Bookman Old Style"/>
        <family val="1"/>
        <charset val="204"/>
      </rPr>
      <t xml:space="preserve">СОГЛАСОВАНО   </t>
    </r>
    <r>
      <rPr>
        <sz val="10"/>
        <rFont val="Bookman Old Style"/>
        <family val="1"/>
        <charset val="204"/>
      </rPr>
      <t xml:space="preserve">                                                                                              "УТВЕРЖДАЮ"</t>
    </r>
  </si>
  <si>
    <r>
      <rPr>
        <sz val="10"/>
        <color indexed="9"/>
        <rFont val="Bookman Old Style"/>
        <family val="1"/>
        <charset val="204"/>
      </rPr>
      <t xml:space="preserve">Департамент здравоохранения  </t>
    </r>
    <r>
      <rPr>
        <sz val="10"/>
        <rFont val="Bookman Old Style"/>
        <family val="1"/>
        <charset val="204"/>
      </rPr>
      <t xml:space="preserve">                                                                           Главный врач </t>
    </r>
  </si>
  <si>
    <r>
      <rPr>
        <sz val="10"/>
        <color indexed="9"/>
        <rFont val="Bookman Old Style"/>
        <family val="1"/>
        <charset val="204"/>
      </rPr>
      <t xml:space="preserve">Тверской области    </t>
    </r>
    <r>
      <rPr>
        <sz val="10"/>
        <rFont val="Bookman Old Style"/>
        <family val="1"/>
        <charset val="204"/>
      </rPr>
      <t xml:space="preserve">                                                                            ГБУЗ Центр им.В.П.Аваева</t>
    </r>
  </si>
  <si>
    <r>
      <rPr>
        <sz val="10"/>
        <color indexed="9"/>
        <rFont val="Bookman Old Style"/>
        <family val="1"/>
        <charset val="204"/>
      </rPr>
      <t>_____________________</t>
    </r>
    <r>
      <rPr>
        <sz val="10"/>
        <rFont val="Bookman Old Style"/>
        <family val="1"/>
        <charset val="204"/>
      </rPr>
      <t xml:space="preserve">                                                                             __________________ К.А.Конюхова </t>
    </r>
  </si>
  <si>
    <t xml:space="preserve">                                                                        "29" октября 2021г.</t>
  </si>
  <si>
    <t xml:space="preserve">Прейскурант цен </t>
  </si>
  <si>
    <t>на платные медицинские услуги с 01.11.2021 года</t>
  </si>
  <si>
    <t xml:space="preserve">ГБУЗ Тверской области "Центр специализированных видов </t>
  </si>
  <si>
    <t>медицинской помощи имени В.П.Аваева</t>
  </si>
  <si>
    <t>Код услуги</t>
  </si>
  <si>
    <t>Наименование услуги</t>
  </si>
  <si>
    <t>Стоимость услуги</t>
  </si>
  <si>
    <t>Дерматовенеролог,  Невролог,  Терапевт,  Акушер-гинеколог, Трихолог,  Инфекционист,  Педиатр, Оториноларинголог, Офтальмолог, Уролог, Хирург, Эндокринолог, Кардиолог, Аллерголог-иммунолог, Онколог</t>
  </si>
  <si>
    <t>B01.008.001.1 B01.023.001.1 B01.047.001.1 B01.001.001.1 B01.014.001.1 B01.031.001.1 B01.028.001.1 B01.029.001.1  В01.053.001.1 В01.057.001.1 В01.058.001.1 В01.015.001.1 В01.002.001.1 В01.027.001.1</t>
  </si>
  <si>
    <t>Первичный прием (кандидат медицинских наук, заведующий отделением)</t>
  </si>
  <si>
    <t>B01.008.002.1 B01.023.002.1 B01.047.002.1 B01.001.002.1 B01.014.002.1 B01.031.002.1 B01.028.002.1 B01.029.002.1  В01.053.002.1 В01.057.002.1 В01.058.002.1 В01.002.002.1 В01.027.002.1</t>
  </si>
  <si>
    <t>Повторный прием (кандидат медицинских наук, заведующий отделением) (в течение 1 мес с момента первого обращения)</t>
  </si>
  <si>
    <t>B01.008.001.2 B01.023.001.2 B01.047.001.2 B01.001.001.2 B01.014.001.2 B01.031.001.2 B01.028.001.2 B01.029.001.2  В01.053.001.2 В01.057.001.2 В01.058.001.2 В01.015.001.2 В01.002.001.2 В01.027.001.2</t>
  </si>
  <si>
    <t>Первичный прием</t>
  </si>
  <si>
    <t>B01.008.002.2 B01.023.002.2 B01.047.002.2 B01.001.002.2 B01.014.002.2 B01.031.002.2 B01.028.002.2 B01.029.002.2  В01.053.002.2 В01.057.002.2 В01.058.002.2 В01.015.002.2 В01.002.002.2 В01.027.002.2</t>
  </si>
  <si>
    <t>Повторный прием (в течение 1 мес с момента первого обращения)</t>
  </si>
  <si>
    <t xml:space="preserve">B01.008.001.3 B01.001.001.3 B01.053.001.3 </t>
  </si>
  <si>
    <t>Первичный прием (КДМ)</t>
  </si>
  <si>
    <t>B01.008.002.3 B01.001.002.3 B01.053.002 .3</t>
  </si>
  <si>
    <t>Повторный прием (КДМ) (в течение 1 мес с момента первого обращения)</t>
  </si>
  <si>
    <t>B04.047.002</t>
  </si>
  <si>
    <t>Прием врача с профилактической целью</t>
  </si>
  <si>
    <r>
      <t xml:space="preserve">Охрана репродуктивного здоровья </t>
    </r>
    <r>
      <rPr>
        <b/>
        <sz val="11"/>
        <rFont val="Bookman Old Style"/>
        <family val="1"/>
        <charset val="204"/>
      </rPr>
      <t xml:space="preserve">(Онколог-маммолог, хирург-маммолог, акушер-гинеколог-маммолог)
</t>
    </r>
  </si>
  <si>
    <t>B01.027.001  В01.057.001 В01.001.001</t>
  </si>
  <si>
    <t>B01.027.002  В01.057.002 В01.001.002</t>
  </si>
  <si>
    <t>Психолог</t>
  </si>
  <si>
    <t>A13.29.006.001</t>
  </si>
  <si>
    <t>Консультация</t>
  </si>
  <si>
    <t>A13.29.006.003</t>
  </si>
  <si>
    <t>Консультация по вопросам планирования семьи и сексуального здоровья</t>
  </si>
  <si>
    <t>A26.20.001, A26.20.017.001 A26.20.015 A26.21.001 A26.21.046 A26.21.011</t>
  </si>
  <si>
    <t>Мазок на гонорею,трихомониаз,кандидоз,гарднереллез</t>
  </si>
  <si>
    <t>A26.20.001, A26.20.017.001 A26.20.015 A12.20.001</t>
  </si>
  <si>
    <t>Мазок на гонорею,трихомониаз,кандидоз,гарднереллез + степень чистоты</t>
  </si>
  <si>
    <t>A16.01.020</t>
  </si>
  <si>
    <t>Удаление моллюсков</t>
  </si>
  <si>
    <t>A11.12.003</t>
  </si>
  <si>
    <t>Инъекция в/в</t>
  </si>
  <si>
    <t>A11.02.002</t>
  </si>
  <si>
    <t>Инъекция в/м</t>
  </si>
  <si>
    <t>A11.12.003.001</t>
  </si>
  <si>
    <t>Постановка капельницы</t>
  </si>
  <si>
    <t>B04.014.004</t>
  </si>
  <si>
    <t>Вакцинация против ВПЧ</t>
  </si>
  <si>
    <t>A11.20.005</t>
  </si>
  <si>
    <t>Забор мазков без приема врача</t>
  </si>
  <si>
    <t>A11.20.011</t>
  </si>
  <si>
    <t>Биопсия шейки матки</t>
  </si>
  <si>
    <t>A03.20.001</t>
  </si>
  <si>
    <t>Кольпоскопия</t>
  </si>
  <si>
    <t>A16.20.036.003</t>
  </si>
  <si>
    <t>Радиоволновое лечение шейки матки (аблация)</t>
  </si>
  <si>
    <t>A16.20.036.001</t>
  </si>
  <si>
    <t>Конизация шейки матки</t>
  </si>
  <si>
    <t>A08.20.013.2</t>
  </si>
  <si>
    <t>Соскоб шейки матки на атипичные клетки (метод жидкостной цитологии)</t>
  </si>
  <si>
    <t>A08.20.013.3</t>
  </si>
  <si>
    <t>Соскоб шейки матки на атипичные клетки (окраска по Папаниколау)</t>
  </si>
  <si>
    <t>A11.20.010</t>
  </si>
  <si>
    <t>Пункционная биопсия молочной железы под мануальным контролем</t>
  </si>
  <si>
    <t>A11.20.010.003</t>
  </si>
  <si>
    <t>Пункционная биопсия молочной железы под УЗИ-контролем</t>
  </si>
  <si>
    <t>А11.22.002</t>
  </si>
  <si>
    <t>Пункционная биопсия щитовидной железы под УЗИ-контролем</t>
  </si>
  <si>
    <t>A11.20.010.004</t>
  </si>
  <si>
    <t>Трепан-биопсия молочной железы под УЗИ-контролем</t>
  </si>
  <si>
    <t>A06.20.009</t>
  </si>
  <si>
    <t>Дуктография</t>
  </si>
  <si>
    <t>A16.20.031</t>
  </si>
  <si>
    <t>Удаление фиброаденомы молочной железы (операция+послеоперационный период - 4 посещения)</t>
  </si>
  <si>
    <t>A16.01.017</t>
  </si>
  <si>
    <t>Удаление доброкачественного образования кожи хирургическое (операция+послеоперационный период - 2 посещения)</t>
  </si>
  <si>
    <t>A16.01.017.1</t>
  </si>
  <si>
    <t>Удаление доброкачественного образования кожи аппаратом СУРГИТРОН до 4 мм</t>
  </si>
  <si>
    <t>A16.01.017.2</t>
  </si>
  <si>
    <t>Удаление доброкачественного образования кожи аппаратом СУРГИТРОН более 4 мм и лицо до 4 мм</t>
  </si>
  <si>
    <t>A16.01.017.3</t>
  </si>
  <si>
    <t>Удаление доброкачественного образования кожи аппаратом СУРГИТРОН лицо более 4 мм</t>
  </si>
  <si>
    <t>A16.01.017.4</t>
  </si>
  <si>
    <t>Удаление доброкачественного образования кожи аппаратом СУРГИТРОН трудной анатомической локализации</t>
  </si>
  <si>
    <t>В01.003.004.001</t>
  </si>
  <si>
    <t>Карпульная анестезия</t>
  </si>
  <si>
    <t>A08.30.016</t>
  </si>
  <si>
    <t>Цитологическое исследование пунктата</t>
  </si>
  <si>
    <t>A11.20.003.1</t>
  </si>
  <si>
    <t>Аспирационная биопсия эндометрия, по направлению др. учреждений (пайпель-биопсия)</t>
  </si>
  <si>
    <t>A11.20.003</t>
  </si>
  <si>
    <t>Аспирационная биопсия (пайпель-биопсия)</t>
  </si>
  <si>
    <t>A08.20.010</t>
  </si>
  <si>
    <r>
      <t xml:space="preserve">Бактериологическое исследование эндометрия </t>
    </r>
    <r>
      <rPr>
        <b/>
        <sz val="10"/>
        <rFont val="Bookman Old Style"/>
        <family val="1"/>
        <charset val="204"/>
      </rPr>
      <t xml:space="preserve">(в стоимость анализа забор материала не входит) </t>
    </r>
  </si>
  <si>
    <t>A08.20.003.1</t>
  </si>
  <si>
    <r>
      <t xml:space="preserve">Гистологическое исследование биоптатов органов и тканей </t>
    </r>
    <r>
      <rPr>
        <b/>
        <sz val="10"/>
        <rFont val="Bookman Old Style"/>
        <family val="1"/>
        <charset val="204"/>
      </rPr>
      <t xml:space="preserve"> (включая соскобы) (в стоимость анализа забор материала не входит) - 1 образец</t>
    </r>
  </si>
  <si>
    <t>A08.20.003.2</t>
  </si>
  <si>
    <r>
      <t xml:space="preserve">Гистологическое исследование биоптатов органов и тканей </t>
    </r>
    <r>
      <rPr>
        <b/>
        <sz val="10"/>
        <rFont val="Bookman Old Style"/>
        <family val="1"/>
        <charset val="204"/>
      </rPr>
      <t xml:space="preserve"> (включая соскобы) (в стоимость анализа забор материала не входит) - 2 образца</t>
    </r>
  </si>
  <si>
    <t>A08.20.003.3</t>
  </si>
  <si>
    <r>
      <t xml:space="preserve">Гистологическое исследование биоптатов органов и тканей </t>
    </r>
    <r>
      <rPr>
        <b/>
        <sz val="10"/>
        <rFont val="Bookman Old Style"/>
        <family val="1"/>
        <charset val="204"/>
      </rPr>
      <t xml:space="preserve"> (включая соскобы) (в стоимость анализа забор материала не входит) - 3 образца</t>
    </r>
  </si>
  <si>
    <t>A11.20.015</t>
  </si>
  <si>
    <t>Удаление ВМС</t>
  </si>
  <si>
    <t>A11.20.015.1</t>
  </si>
  <si>
    <t>Удаление ВМС (сложное)</t>
  </si>
  <si>
    <t>A11.20.014</t>
  </si>
  <si>
    <t>Введение ВМС</t>
  </si>
  <si>
    <t>A11.20.008.002</t>
  </si>
  <si>
    <t>Выскабливание цервикального канала</t>
  </si>
  <si>
    <t>Удаление папилом, кандилом</t>
  </si>
  <si>
    <t>A16.20.084</t>
  </si>
  <si>
    <t>Удаление полипов наружных половых органов</t>
  </si>
  <si>
    <t>B03.001.005</t>
  </si>
  <si>
    <t>Медикаментозное прерывание беременности</t>
  </si>
  <si>
    <r>
      <t>Стандартное обследование для медикаментозного прерывания беременности (</t>
    </r>
    <r>
      <rPr>
        <sz val="10"/>
        <rFont val="Bookman Old Style"/>
        <family val="1"/>
        <charset val="204"/>
      </rPr>
      <t xml:space="preserve">клинический анализ крови, гепатит В, С, ИФА ВИЧ, РПГА сифилис, группа крови и резус-фактор, мазок на гонорею)    </t>
    </r>
  </si>
  <si>
    <r>
      <t xml:space="preserve">Комплекс анализов для женщин, планирующих беременность </t>
    </r>
    <r>
      <rPr>
        <sz val="10"/>
        <rFont val="Bookman Old Style"/>
        <family val="1"/>
        <charset val="204"/>
      </rPr>
      <t>(группа крови, ИФА ВИЧ, сифилис РПГА, ИФА гепатит В и С, клин анализ крови, АЧТВ, ПТИ/МНО, фибриноген, сахар крови, ИФА токсоплазмоз IgM,G, ЦМВ IgM,G, герпес IgM,G, краснуха IgM,G, ИФА авидность краснуха IgG и токсоплазмоз IgG, мазок на атипичные клетки, мазок на степень чистоты, ПЦР хламидиоз, ЦМВ, герпес, ВПЧ, посев на уреаплазму и микоплазму, посев из цервик. канала на м/ф и чув-ть, общий анализ мочи)</t>
    </r>
  </si>
  <si>
    <r>
      <t xml:space="preserve">Комплекс анализов для беременных </t>
    </r>
    <r>
      <rPr>
        <b/>
        <sz val="10"/>
        <rFont val="Bookman Old Style"/>
        <family val="1"/>
        <charset val="204"/>
      </rPr>
      <t>- 10%</t>
    </r>
    <r>
      <rPr>
        <b/>
        <sz val="10"/>
        <rFont val="Bookman Old Style"/>
        <family val="1"/>
        <charset val="1"/>
      </rPr>
      <t xml:space="preserve"> </t>
    </r>
    <r>
      <rPr>
        <sz val="10"/>
        <rFont val="Bookman Old Style"/>
        <family val="1"/>
        <charset val="1"/>
      </rPr>
      <t xml:space="preserve">(посев на микрофлору + чувствствительность к а/б, бактериол.исслед-ние мочи, бактериол.исслед-ние на стафолококк) </t>
    </r>
  </si>
  <si>
    <t>А11.20.024.1</t>
  </si>
  <si>
    <t>Лечение тонкого эндометрия методом плазмолифтинга (1 пробирка)</t>
  </si>
  <si>
    <t>А11.20.024.2</t>
  </si>
  <si>
    <t>Лечение тонкого эндометрия методом плазмолифтинга (2 пробирки)</t>
  </si>
  <si>
    <t>А11.20.024.3</t>
  </si>
  <si>
    <t>Лечение тонкого эндометрия методом плазмолифтинга (3 пробирки)</t>
  </si>
  <si>
    <t>А11.20.024.4</t>
  </si>
  <si>
    <t>Лечение тонкого эндометрия методом плазмолифтинга (4 пробирки)</t>
  </si>
  <si>
    <t>А11.20.024.5</t>
  </si>
  <si>
    <t>Лечение тонкого эндометрия методом плазмолифтинга (5 пробирок)</t>
  </si>
  <si>
    <t>А11.20.024.6</t>
  </si>
  <si>
    <t>Лечение тонкого эндометрия методом плазмолифтинга (6 пробирок)</t>
  </si>
  <si>
    <t>А11.01.010.1</t>
  </si>
  <si>
    <t>Лечение дистрофических заболеваний вульвы методом плазмолифтинга (1 пробирка)</t>
  </si>
  <si>
    <t>А11.01.010.2</t>
  </si>
  <si>
    <t>Лечение дистрофических заболеваний вульвы методом плазмолифтинга (2 пробирки)</t>
  </si>
  <si>
    <t>А11.01.010.3</t>
  </si>
  <si>
    <t>Лечение дистрофических заболеваний вульвы методом плазмолифтинга (3 пробирки)</t>
  </si>
  <si>
    <t>А11.01.010.4</t>
  </si>
  <si>
    <t>Лечение дистрофических заболеваний вульвы методом плазмолифтинга (4 пробирки)</t>
  </si>
  <si>
    <t>А11.01.010.5</t>
  </si>
  <si>
    <t>Лечение дистрофических заболеваний вульвы методом плазмолифтинга (5 пробирок)</t>
  </si>
  <si>
    <t>А11.01.010.6</t>
  </si>
  <si>
    <t>Лечение дистрофических заболеваний вульвы методом плазмолифтинга (6 пробирок)</t>
  </si>
  <si>
    <t>А.21.21.001</t>
  </si>
  <si>
    <t>Массаж простаты</t>
  </si>
  <si>
    <t>А 11.28.008</t>
  </si>
  <si>
    <t>Инстилляция в мочевой пузырь</t>
  </si>
  <si>
    <t>А 16.28.058</t>
  </si>
  <si>
    <t>Вправление парафимоза</t>
  </si>
  <si>
    <t>А 11.28.007</t>
  </si>
  <si>
    <t>Катетеризация мочевого пузыря</t>
  </si>
  <si>
    <t>А 16.28.072.001</t>
  </si>
  <si>
    <t>Смена цистостомического дренажа</t>
  </si>
  <si>
    <t>A12.28.006</t>
  </si>
  <si>
    <t>Измерение скорости потока мочи (урофлоуметрия)</t>
  </si>
  <si>
    <t>A16.21.013</t>
  </si>
  <si>
    <t>Обрезание крайней плоти (Циркумцизио) (операция+послеоперационный период - 5 посещений)</t>
  </si>
  <si>
    <t>A03.28.001</t>
  </si>
  <si>
    <t xml:space="preserve">Цистоскопия </t>
  </si>
  <si>
    <t xml:space="preserve"> A11.20.024 </t>
  </si>
  <si>
    <t>Введение геля на основе гиалуроновой кислоты в гинекологии (1 мл.)</t>
  </si>
  <si>
    <t xml:space="preserve">A11.28.013 </t>
  </si>
  <si>
    <t>Транспозиция в урологии гиалуроновым биополимером 2 мл.</t>
  </si>
  <si>
    <t>А11.28.013</t>
  </si>
  <si>
    <t>Транспозиция в урологии гиалуроновым биополимером 4 мл.</t>
  </si>
  <si>
    <t>А11.07.022</t>
  </si>
  <si>
    <t>Аппликация лекарственных препаратов на слизистую глотки</t>
  </si>
  <si>
    <t>А11.25.002</t>
  </si>
  <si>
    <t>Введение лекарственных препаратов в наружный слуховой проход</t>
  </si>
  <si>
    <t>А16.08.018</t>
  </si>
  <si>
    <t>Вскрытие фурункула носа</t>
  </si>
  <si>
    <t>А11.30.001</t>
  </si>
  <si>
    <t>Парацентез барабанной перепонки взрослые/дети</t>
  </si>
  <si>
    <t>А16.08.006</t>
  </si>
  <si>
    <t>Прижигание кровоточащего сосуда в полости носа медикаментозное</t>
  </si>
  <si>
    <t>А16.25.012</t>
  </si>
  <si>
    <t>Продувание ЕТ по Политцеру</t>
  </si>
  <si>
    <t>А16.08.016</t>
  </si>
  <si>
    <t>Промывание лакун миндалин инструментальное</t>
  </si>
  <si>
    <t>A16,25.007</t>
  </si>
  <si>
    <t>Удаление (промывание) ушной серной пробки (с одной стороны)</t>
  </si>
  <si>
    <t>A05.10.006</t>
  </si>
  <si>
    <t>Электрокардиограмма</t>
  </si>
  <si>
    <t>A20.30.024.009</t>
  </si>
  <si>
    <t>Аутогемотерапия № 1</t>
  </si>
  <si>
    <t>B01.003.004.001</t>
  </si>
  <si>
    <t>Обезболивание</t>
  </si>
  <si>
    <t>A16.01.017.001</t>
  </si>
  <si>
    <t>Электрокоагуляция (удаление) папилом, за 1 единицу</t>
  </si>
  <si>
    <t>A16.01.017.002</t>
  </si>
  <si>
    <t>Электрокоагуляция S более 5 мм., за 1 единицу</t>
  </si>
  <si>
    <t>A16.01.017.003</t>
  </si>
  <si>
    <t>Электрокоагуляция на интимн.участках, за 1 единицу</t>
  </si>
  <si>
    <t>A16.01.017.004</t>
  </si>
  <si>
    <t>Электрокоагуляция на лице, за 1 единицу</t>
  </si>
  <si>
    <t>A11.01.001</t>
  </si>
  <si>
    <t>Забор материала на гистологическое исследование кожи</t>
  </si>
  <si>
    <t>A24.01.005.003</t>
  </si>
  <si>
    <t>Криотерапия локальная</t>
  </si>
  <si>
    <t>A24.01.004</t>
  </si>
  <si>
    <t>Криодеструкция (удаление),  за 1 единицу</t>
  </si>
  <si>
    <t>А16.01.027</t>
  </si>
  <si>
    <t>Радиоволновое лечение вросшего ногтя (с одной стороны)</t>
  </si>
  <si>
    <t xml:space="preserve">Стандартное анонимное обследование на инфекции, передаваемые половым путем </t>
  </si>
  <si>
    <t>1870 /1620</t>
  </si>
  <si>
    <r>
      <t>Анонимное лечение сифилиса</t>
    </r>
    <r>
      <rPr>
        <b/>
        <sz val="10"/>
        <rFont val="Bookman Old Style"/>
        <family val="1"/>
        <charset val="204"/>
      </rPr>
      <t xml:space="preserve"> (схемы лечения без стоимости препарата )</t>
    </r>
  </si>
  <si>
    <t xml:space="preserve">                              Схема № 1 Превентивное лечение</t>
  </si>
  <si>
    <t xml:space="preserve">                              Схема № 2 Первичный сифилис</t>
  </si>
  <si>
    <t xml:space="preserve">                              Схема № 3 Вторичный и ранний скрытый </t>
  </si>
  <si>
    <t>Анонимное лечение хламидиоза</t>
  </si>
  <si>
    <t xml:space="preserve">                             Схема лечения без стоимости препарата</t>
  </si>
  <si>
    <t xml:space="preserve">                              УЗИ органов малого таза  согласно прейскуранту</t>
  </si>
  <si>
    <t xml:space="preserve">                             Исследования по показаниям согласно прейскуранту</t>
  </si>
  <si>
    <t>Анонимное лечение  гонореи</t>
  </si>
  <si>
    <t xml:space="preserve">                            Схема лечения без стоимости препарата</t>
  </si>
  <si>
    <t xml:space="preserve">                            УЗИ органов малого таза  согласно прейскуранту</t>
  </si>
  <si>
    <t xml:space="preserve">                            Исследования по показаниям согласно прейскуранту</t>
  </si>
  <si>
    <t>A21.01.011</t>
  </si>
  <si>
    <t>Фармакопунктура 1-ой зоны</t>
  </si>
  <si>
    <t>A21.01.011.1</t>
  </si>
  <si>
    <t>Фармакопунктура каждой последующей зоны</t>
  </si>
  <si>
    <t>Физиотерапевт</t>
  </si>
  <si>
    <t>B01.054.001</t>
  </si>
  <si>
    <t xml:space="preserve">Первичный прием </t>
  </si>
  <si>
    <t>B01.054.002</t>
  </si>
  <si>
    <t>Повторный прием</t>
  </si>
  <si>
    <t>A17.24.002</t>
  </si>
  <si>
    <t>Гальванизация</t>
  </si>
  <si>
    <t>A17.29.003</t>
  </si>
  <si>
    <t>Лекарственный электрофорез 15,0</t>
  </si>
  <si>
    <t>A17.30.034</t>
  </si>
  <si>
    <t>Ультрафорез</t>
  </si>
  <si>
    <t>A17.30.036</t>
  </si>
  <si>
    <t>Низкочастотная магнитотерапия</t>
  </si>
  <si>
    <t>A22.20.008</t>
  </si>
  <si>
    <t>Магнитолазерная терапия на интимн.участках</t>
  </si>
  <si>
    <t>A22.01.005</t>
  </si>
  <si>
    <t>Лазерная терапия на интимн.участках</t>
  </si>
  <si>
    <t>A17.30.017</t>
  </si>
  <si>
    <t>УВЧ - терапия</t>
  </si>
  <si>
    <t>A17.01.007</t>
  </si>
  <si>
    <t>Дарсонвализация</t>
  </si>
  <si>
    <t>A17.30.032</t>
  </si>
  <si>
    <t>Ультратонотерапия</t>
  </si>
  <si>
    <t>A22.01.006</t>
  </si>
  <si>
    <t>УФО местное</t>
  </si>
  <si>
    <t>A17.30.008</t>
  </si>
  <si>
    <t>КВЧ - терапия</t>
  </si>
  <si>
    <t>A17.29.002</t>
  </si>
  <si>
    <t>СМТ - терапия</t>
  </si>
  <si>
    <t>A17.30.024.002</t>
  </si>
  <si>
    <t>Лекарственная СМТ - терапия</t>
  </si>
  <si>
    <t>A22.30.005</t>
  </si>
  <si>
    <t>Воздействие поляризованным светом</t>
  </si>
  <si>
    <t>A17.23.004</t>
  </si>
  <si>
    <t>Транскраниальная эл/стимуляция</t>
  </si>
  <si>
    <t>A20.30.024.006</t>
  </si>
  <si>
    <t>Внутривенное введение озонированного раствора</t>
  </si>
  <si>
    <t xml:space="preserve">Подолог (м/с) </t>
  </si>
  <si>
    <t>Обработка одной ногтевой пластины №1 (большой палец)</t>
  </si>
  <si>
    <t>Обработка одной ногтевой пластины №2,3,4</t>
  </si>
  <si>
    <t>Обработка одной ногтевой пластины №5 (мизинец)</t>
  </si>
  <si>
    <r>
      <t xml:space="preserve">Обработка одной ногтевой пластины №1 (большой палец) </t>
    </r>
    <r>
      <rPr>
        <b/>
        <sz val="10"/>
        <rFont val="Bookman Old Style"/>
        <family val="1"/>
        <charset val="204"/>
      </rPr>
      <t>повышенной сложности</t>
    </r>
  </si>
  <si>
    <r>
      <t xml:space="preserve">Обработка одной ногтевой пластины №2,3,4 </t>
    </r>
    <r>
      <rPr>
        <b/>
        <sz val="10"/>
        <rFont val="Bookman Old Style"/>
        <family val="1"/>
        <charset val="204"/>
      </rPr>
      <t>повышенной сложности</t>
    </r>
  </si>
  <si>
    <r>
      <t xml:space="preserve">Обработка одной ногтевой пластины №5 (мизинец) </t>
    </r>
    <r>
      <rPr>
        <b/>
        <sz val="10"/>
        <rFont val="Bookman Old Style"/>
        <family val="1"/>
        <charset val="204"/>
      </rPr>
      <t>повышенной сложности</t>
    </r>
  </si>
  <si>
    <t>Обработка одной стопы</t>
  </si>
  <si>
    <t>Обработка  1/2 стопы (подошва)</t>
  </si>
  <si>
    <t>Лечебный педикюр</t>
  </si>
  <si>
    <t>Подолог.обработка краевой части ногтевой пластины</t>
  </si>
  <si>
    <t>Фотодинамическое лечение онихомикоза (один палец)</t>
  </si>
  <si>
    <r>
      <rPr>
        <b/>
        <sz val="11"/>
        <rFont val="Bookman Old Style"/>
        <family val="1"/>
        <charset val="1"/>
      </rPr>
      <t xml:space="preserve">Лабораторная диагностика </t>
    </r>
    <r>
      <rPr>
        <b/>
        <sz val="10"/>
        <rFont val="Bookman Old Style"/>
        <family val="1"/>
        <charset val="204"/>
      </rPr>
      <t>(из пальца)</t>
    </r>
  </si>
  <si>
    <t>A26.06.082.001</t>
  </si>
  <si>
    <t>Кровь RW-экспресс-метод (РМП)</t>
  </si>
  <si>
    <t>A26.06.073</t>
  </si>
  <si>
    <t>Кровь РПГА (брюшной тиф,сальмонеллез)</t>
  </si>
  <si>
    <t>A26.05.009</t>
  </si>
  <si>
    <t>Анализ крови на плазмодий малярии</t>
  </si>
  <si>
    <t>B03.016.003.1</t>
  </si>
  <si>
    <t>Анализ крови клинический ( из пальца)</t>
  </si>
  <si>
    <t>Лабораторная диагностика</t>
  </si>
  <si>
    <t>A11.12.009</t>
  </si>
  <si>
    <t xml:space="preserve">Забор крови из вены (в стоимость анализов забор крови из вены не входит) </t>
  </si>
  <si>
    <t>B03.016.003.2</t>
  </si>
  <si>
    <r>
      <t xml:space="preserve">Анализ крови клинический (из вены) </t>
    </r>
    <r>
      <rPr>
        <sz val="10"/>
        <rFont val="Bookman Old Style"/>
        <family val="1"/>
        <charset val="204"/>
      </rPr>
      <t>(кол-во лейкоцитов, кол-во эритроцитов, концентрация гемоглобина, гематокрит, средний объем эритроцитов, средний объем гемоглобина в эритроцитах, средняя концентрация гемоглобина в эритроцитах, кол-во тромбоцитов, %-ное содержание нейтрофилов,  лимфоцитов, моноцитов, эозинофилов, базофилов, кол-во нейтрофилов, лимфоцитов, моноцитов, эозинофилов, базофилов, расчетная ширина распространения эритроцитов (стандартное отклонение, коэффициент отклонения), средний объем тромбоцитов, % крупных тромбоцитов, тромбоцитокрит, % и уровень незрелых гранулоцитов, СОЭ по шкале Вестергрена,+/- ретикулоциты)</t>
    </r>
  </si>
  <si>
    <t>A26.06.082.001.1</t>
  </si>
  <si>
    <t>Кровь RW-экспресс-метод (РМП)( из вены)</t>
  </si>
  <si>
    <t>A26.06.082.003</t>
  </si>
  <si>
    <t>Кровь РПГА (сифилис) (из вены)</t>
  </si>
  <si>
    <t>A26.06.082.008</t>
  </si>
  <si>
    <t>Кровь РИФ (из вены)</t>
  </si>
  <si>
    <t>A26.06.049.001</t>
  </si>
  <si>
    <t>Кровь ИФА (ВИЧ) (из вены)</t>
  </si>
  <si>
    <t>A12.05.005           A12.05.006</t>
  </si>
  <si>
    <t>Определение группы крови и резус-фактора (цоликлоны)</t>
  </si>
  <si>
    <t>Определение группы крови и резус-фактора (гелевые карты)</t>
  </si>
  <si>
    <t>A12.06.003</t>
  </si>
  <si>
    <t>Кровь на LE-клетки (клетки красн.волчанки) (из вены)</t>
  </si>
  <si>
    <t>B03.002.004</t>
  </si>
  <si>
    <t>Аллергенспецифические Ig E (1 панель на 20 аллергенов)</t>
  </si>
  <si>
    <t xml:space="preserve">                                                - пищевая панель</t>
  </si>
  <si>
    <t xml:space="preserve">                                                - респираторная панель</t>
  </si>
  <si>
    <t xml:space="preserve">                                                - педиатрическая панель</t>
  </si>
  <si>
    <t xml:space="preserve">A09.05.118  </t>
  </si>
  <si>
    <t>Исследование уровня специфических антител класса E (IgE) к отдельным аллергенам в крови</t>
  </si>
  <si>
    <t xml:space="preserve">A12.06.010.001 </t>
  </si>
  <si>
    <t>Определение содержания антител к ДНК нативной</t>
  </si>
  <si>
    <t>Кровь ИФА  (из вены)</t>
  </si>
  <si>
    <t>A26.06.045.001 A26.06.045.002</t>
  </si>
  <si>
    <t>Герпес IgG</t>
  </si>
  <si>
    <t>A26.06.032</t>
  </si>
  <si>
    <t xml:space="preserve">Лямблиоз                                        </t>
  </si>
  <si>
    <t>A26.06.045.003</t>
  </si>
  <si>
    <t>Герпес IgM</t>
  </si>
  <si>
    <t>A26.06.082.002</t>
  </si>
  <si>
    <t>Сифилис</t>
  </si>
  <si>
    <t>A26.06.071.002</t>
  </si>
  <si>
    <t xml:space="preserve">Краснуха IgM                                  </t>
  </si>
  <si>
    <t>A26.06.036.001</t>
  </si>
  <si>
    <t>Гепатит B</t>
  </si>
  <si>
    <t>A26.06.081.002</t>
  </si>
  <si>
    <t xml:space="preserve">Токсоплазмоз IgM                            </t>
  </si>
  <si>
    <t>A26.06.041</t>
  </si>
  <si>
    <t>Гепатит C</t>
  </si>
  <si>
    <t>A26.06.018.001</t>
  </si>
  <si>
    <t xml:space="preserve">Хламидии A                                       </t>
  </si>
  <si>
    <t>A26.06.080</t>
  </si>
  <si>
    <t>Токсокароз</t>
  </si>
  <si>
    <t>A26.06.018.003</t>
  </si>
  <si>
    <t xml:space="preserve">Хламидии G                                       </t>
  </si>
  <si>
    <t>A26.06.033</t>
  </si>
  <si>
    <t>Хеликобактер пилори</t>
  </si>
  <si>
    <t>A26.06.022.002</t>
  </si>
  <si>
    <t xml:space="preserve">Цитомегаловирус IgM                         </t>
  </si>
  <si>
    <t>A26.06.121</t>
  </si>
  <si>
    <t>Аскаридоз</t>
  </si>
  <si>
    <t>A26.06.071.001</t>
  </si>
  <si>
    <t>Краснуха IgG</t>
  </si>
  <si>
    <t>A26.06.071.003</t>
  </si>
  <si>
    <t xml:space="preserve">Авидность краснуха IgG   </t>
  </si>
  <si>
    <t>A26.06.081.001</t>
  </si>
  <si>
    <t xml:space="preserve">Токсоплазмоз IgG                            </t>
  </si>
  <si>
    <t>A26.06.081.003</t>
  </si>
  <si>
    <t xml:space="preserve">Авидность токсоплазмоз IgG                  </t>
  </si>
  <si>
    <t>A26.06.022.001</t>
  </si>
  <si>
    <t xml:space="preserve">Цитомегаловирус IgG </t>
  </si>
  <si>
    <t>A26.06.022.003</t>
  </si>
  <si>
    <t xml:space="preserve">Авидность цитомегаловирус IgG                </t>
  </si>
  <si>
    <t>А26.06.056.001</t>
  </si>
  <si>
    <t>Антитела к вирусу кори IgG  (единичные)</t>
  </si>
  <si>
    <t>Антитела к вирусу кори IgG  (поток)</t>
  </si>
  <si>
    <t>А09.05.054.001</t>
  </si>
  <si>
    <t>Иммуноглобулин Е общий</t>
  </si>
  <si>
    <t xml:space="preserve">A09.05.054.002 </t>
  </si>
  <si>
    <t xml:space="preserve">Исследование уровня иммуноглобулина A в крови </t>
  </si>
  <si>
    <t xml:space="preserve">A09.05.054.004 </t>
  </si>
  <si>
    <t>Исследование уровня иммуноглобулина G в крови</t>
  </si>
  <si>
    <t xml:space="preserve">A09.05.054.003 </t>
  </si>
  <si>
    <t>Исследование уровня иммуноглобулина M в крови</t>
  </si>
  <si>
    <t>A12.06.010</t>
  </si>
  <si>
    <t>Определение содержания антител к антигенам ядра клетки и ДНК (Антинуклеарный фактор)</t>
  </si>
  <si>
    <t>A12.06.052</t>
  </si>
  <si>
    <t xml:space="preserve">Антитела к циклическому цитрулиновому пептиду (анти-CCP) </t>
  </si>
  <si>
    <t xml:space="preserve">A26.06.029.002 </t>
  </si>
  <si>
    <t>Определение антител класса G (IgG) к капсидному антигену (VCA) вируса Эпштейна-Барр (Epstein-Barr virus) в крови</t>
  </si>
  <si>
    <t xml:space="preserve">A26.06.031 </t>
  </si>
  <si>
    <t>Определение антител класса G (IgG) к ядерному антигену (NA) вируса Эпштейна-Барр (Epstein-Barr virus) в крови</t>
  </si>
  <si>
    <t xml:space="preserve">A26.06.030 </t>
  </si>
  <si>
    <t>Определение антител класса G (IgG) к ранним белкам (ЕА) вируса Эпштейна-Барр (Epstein-Barr virus) в крови</t>
  </si>
  <si>
    <t xml:space="preserve">A26.06.029.001 </t>
  </si>
  <si>
    <t>Определение антител класса M (IgM) к капсидному антигену (VCA) вируса Эпштейна-Барр (Epstein-Barr virus) в крови</t>
  </si>
  <si>
    <t xml:space="preserve">A26.06.029.003 </t>
  </si>
  <si>
    <t>Определение авидности антител класса M (IgM) к капсидному антигену (VCA) вируса Эпштейна-Барр (Epstein-Barr virus) в крови</t>
  </si>
  <si>
    <t xml:space="preserve">A26.06.029.004 </t>
  </si>
  <si>
    <t>Определение авидности антител класса G (IgG) к капсидному антигену (VCA) вируса Эпштейна-Барр (Epstein - Barr virus) в крови</t>
  </si>
  <si>
    <t xml:space="preserve">A26.06.034.001  
</t>
  </si>
  <si>
    <t>Определение антител класса M (anti-HAV IgM) к вирусу гепатита A (Hepatitis A virus) в крови</t>
  </si>
  <si>
    <t xml:space="preserve">A26.06.034.002  </t>
  </si>
  <si>
    <t>Обнаружение антител класса G (anti-HAV IgG) к вирусу гепатита A (Hepatitis A virus) в крови</t>
  </si>
  <si>
    <t xml:space="preserve">A26.06.047.001 </t>
  </si>
  <si>
    <t>Определение антител класса G (IgG) к вирусу герпеса человека 6 типа (Human herpes virus 6) в крови</t>
  </si>
  <si>
    <t xml:space="preserve">A26.06.084.001  </t>
  </si>
  <si>
    <t>Определение антител класса G (IgG) к вирусу ветряной оспы и опоясывающего лишая (Varicella-Zoster virus) в крови</t>
  </si>
  <si>
    <t xml:space="preserve">A26.06.084.002 </t>
  </si>
  <si>
    <t>Определение антител класса M (IgM) к вирусу ветряной оспы и опоясывающего лишая (Varicella-Zoster virus) в крови</t>
  </si>
  <si>
    <t>А26.06.139</t>
  </si>
  <si>
    <t xml:space="preserve">Определение антител класса G (IgG) к уреаплазме (Ureaplasma urealyticum) 
</t>
  </si>
  <si>
    <t>Определение антител класса M (IgM) к уреаплазме (Ureaplasma urealyticum)</t>
  </si>
  <si>
    <t>А26.06.140</t>
  </si>
  <si>
    <t xml:space="preserve">Определение антител класса G (IgG) к микоплазма хоминис (Mycoplasma hominis)
</t>
  </si>
  <si>
    <t>Определение антител класса M (IgM) к микоплазма хоминис (Mycoplasma hominis)</t>
  </si>
  <si>
    <t xml:space="preserve">A26.06.090.001 </t>
  </si>
  <si>
    <t xml:space="preserve">Определение антител класса M (IgM) к хантавирусам, возбудителям геморрагической лихорадки с почечным синдромом в крови
</t>
  </si>
  <si>
    <t xml:space="preserve">A26.06.090.002 </t>
  </si>
  <si>
    <t>Определение антител класса G (IgG) к хантавирусам, возбудителям геморрагической лихорадки с почечным синдромом в крови</t>
  </si>
  <si>
    <t xml:space="preserve">A26.06.093 </t>
  </si>
  <si>
    <t xml:space="preserve">Определение антител классов M, G (IgM, IgG) к иерсинии энтероколитика (Yersinia enterocolitica) в крови  </t>
  </si>
  <si>
    <t xml:space="preserve">A26.06.094 </t>
  </si>
  <si>
    <t>Определение антител классов M, G (IgM, IgG) к иерсинии псевдотуберкулеза (Yersinia pseudotuberculosis) в крови</t>
  </si>
  <si>
    <t xml:space="preserve">A26.06.012 </t>
  </si>
  <si>
    <t>Определение антител к бруцеллам (Brucella spp.) в крови</t>
  </si>
  <si>
    <t xml:space="preserve">A26.06.057 </t>
  </si>
  <si>
    <t>Определение антител классов M, G (IgM, IgG) к микоплазме пневмонии (Mycoplasma pneumoniae) в крови</t>
  </si>
  <si>
    <t xml:space="preserve">A26.06.011.001 </t>
  </si>
  <si>
    <t xml:space="preserve">Определение антител класса M (IgM) к возбудителям иксодовых клещевых боррелиозов группы Borrelia burgdorferi sensu lato в крови
</t>
  </si>
  <si>
    <t xml:space="preserve">A26.06.011.002 </t>
  </si>
  <si>
    <t>Определение антител класса G (IgG) к возбудителям иксодовых клещевых боррелиозов группы Borrelia burgdorferi sensu lato в крови</t>
  </si>
  <si>
    <t xml:space="preserve">A26.06.046.002 </t>
  </si>
  <si>
    <t>Определение авидности антител класса G к вирусу простого герпеса 1 и 2 типов (Herpes simplex virus types 1, 2)</t>
  </si>
  <si>
    <t xml:space="preserve">A26.06.016 </t>
  </si>
  <si>
    <t>Определение антител классов M, G (IgM, IgG) к хламидии пневмонии (Chlamydia pneumoniae) в крови</t>
  </si>
  <si>
    <t xml:space="preserve">A26.06.088.001 </t>
  </si>
  <si>
    <t xml:space="preserve">Определение антител класса M (IgM) к вирусу клещевого энцефалита в крови
</t>
  </si>
  <si>
    <t xml:space="preserve">A26.06.088.002 </t>
  </si>
  <si>
    <t>Определение антител класса G (IgG) к вирусу клещевого энцефалита в крови</t>
  </si>
  <si>
    <t xml:space="preserve">A26.06.063.001 </t>
  </si>
  <si>
    <t>Определение антител класса G (IgG) к парвовирусу B19 (Parvovirus B19) в крови</t>
  </si>
  <si>
    <t xml:space="preserve">A26.06.063.002 </t>
  </si>
  <si>
    <t>Определение антител класса M (IgM) к парвовирусу B19 (Parvovirus B19) в крови</t>
  </si>
  <si>
    <t xml:space="preserve">A26.06.103 </t>
  </si>
  <si>
    <t>Определение антител к возбудителю коклюша (Bordetella pertussis) в крови</t>
  </si>
  <si>
    <t xml:space="preserve">A26.06.119 </t>
  </si>
  <si>
    <t>Определение антител к трихинеллам (Trichinella spiralis)</t>
  </si>
  <si>
    <t xml:space="preserve">A26.06.062 </t>
  </si>
  <si>
    <t>Определение антител к возбудителю описторхоза (Opisthorchis felineus) в крови</t>
  </si>
  <si>
    <t xml:space="preserve">A26.06.112.001 </t>
  </si>
  <si>
    <t xml:space="preserve">Определение антител класса G (IgG) к вирусу паротита (Mumps virus) в крови
</t>
  </si>
  <si>
    <t xml:space="preserve">A26.06.112.002 </t>
  </si>
  <si>
    <t>Определение антител класса M (IgM) к вирусу паротита (Mumps virus) в крови</t>
  </si>
  <si>
    <t xml:space="preserve">А26.06.139 </t>
  </si>
  <si>
    <t>Определение суммарных антител к микобактерии туберкулеза (Mycobacterium tuberculosis)</t>
  </si>
  <si>
    <t>A12.06.026.000.03</t>
  </si>
  <si>
    <t xml:space="preserve">Определение содержания антител к сахаромицетам церивицы IgG (Sacchаromyces cerevisiae, IgG) (ASCA IgG)
</t>
  </si>
  <si>
    <t>Определение содержания антител к сахаромицетам церивицы IgА (Sacchаromyces cerevisiae, IgА) (ASCA IgA)</t>
  </si>
  <si>
    <t>A26.06.006</t>
  </si>
  <si>
    <t>Определение антител к грибам рода аспергиллы (Aspergillus spp.) в крови</t>
  </si>
  <si>
    <t xml:space="preserve"> A26.06.122</t>
  </si>
  <si>
    <t>Определение антител к тениидам (Taenia solium, Taeniarhynchus saginatus)</t>
  </si>
  <si>
    <t xml:space="preserve">A26.06.056.002 </t>
  </si>
  <si>
    <t>Определение антител класса M, (IgM) к вирусу кори в крови</t>
  </si>
  <si>
    <t xml:space="preserve">A26.06.044.001 </t>
  </si>
  <si>
    <t xml:space="preserve">Определение антител класса M (anti-HEV IgM) к вирусу гепатита E (Hepatitis E virus) в крови
</t>
  </si>
  <si>
    <t xml:space="preserve">A26.06.044.002 </t>
  </si>
  <si>
    <t>Определение антител класса G (anti-HEV IgG) к вирусу гепатита E (Hepatitis E virus) в крови</t>
  </si>
  <si>
    <t xml:space="preserve">A12.06.037 </t>
  </si>
  <si>
    <t>Определение содержания антител к цитоплазме нейтрофилов в крови</t>
  </si>
  <si>
    <t xml:space="preserve"> A12.06.066 </t>
  </si>
  <si>
    <t>Определение содержания антител к эндомизию в крови</t>
  </si>
  <si>
    <t xml:space="preserve">A26.06.125 </t>
  </si>
  <si>
    <t>Определение антител к возбудителям фасциолеза (Fasciola hepatica)</t>
  </si>
  <si>
    <t xml:space="preserve">Определение антител к растворимому антигену печени/поджелудочной железы (SLA/LP) IgG </t>
  </si>
  <si>
    <t>Определение антител к микросомам печени и почек (Anti LKM 1)</t>
  </si>
  <si>
    <t>Определение антител к деамидированным пептидам глиадина IgG (Anti-DGP IgG)</t>
  </si>
  <si>
    <t>Определение антител к цитоплазматическому антигену печени IgG (Anti-LC-1 ELISA IgG)</t>
  </si>
  <si>
    <t>Гормональное зеркало  (из вены)</t>
  </si>
  <si>
    <t>A09.05.153</t>
  </si>
  <si>
    <t xml:space="preserve">Прогестерон                                              </t>
  </si>
  <si>
    <t>A09.05.139</t>
  </si>
  <si>
    <t xml:space="preserve">17 - ОН прогестерон </t>
  </si>
  <si>
    <t>A09.05.078</t>
  </si>
  <si>
    <t xml:space="preserve">Тестотерон                                           </t>
  </si>
  <si>
    <t>A09.05.154</t>
  </si>
  <si>
    <t xml:space="preserve">Эстрадиол </t>
  </si>
  <si>
    <t>A09.05.087</t>
  </si>
  <si>
    <t xml:space="preserve">Пролактин                                          </t>
  </si>
  <si>
    <t>A12.06.045</t>
  </si>
  <si>
    <t xml:space="preserve">а-ТПО            </t>
  </si>
  <si>
    <t>A09.05.132</t>
  </si>
  <si>
    <t xml:space="preserve">ФСГ                                                    </t>
  </si>
  <si>
    <t>A09.05.131</t>
  </si>
  <si>
    <t>ЛГ</t>
  </si>
  <si>
    <t>A09.05.149</t>
  </si>
  <si>
    <t xml:space="preserve">ДГЭА-сульфат                                   </t>
  </si>
  <si>
    <t>A09.05.135</t>
  </si>
  <si>
    <t>Кортизол</t>
  </si>
  <si>
    <t>A09.05.060</t>
  </si>
  <si>
    <t xml:space="preserve">Т-3 общий                                                       </t>
  </si>
  <si>
    <t>A09.05.056</t>
  </si>
  <si>
    <t>Инсулин</t>
  </si>
  <si>
    <t>A09.05.063</t>
  </si>
  <si>
    <t xml:space="preserve">Т4 свободный                                       </t>
  </si>
  <si>
    <t>A09.05.061</t>
  </si>
  <si>
    <t xml:space="preserve">Т-3 свободный                                          </t>
  </si>
  <si>
    <t>A09.05.065</t>
  </si>
  <si>
    <t xml:space="preserve">ТТГ </t>
  </si>
  <si>
    <t>Онкомаркеры ИФА</t>
  </si>
  <si>
    <t>A09.05.202</t>
  </si>
  <si>
    <t xml:space="preserve">СА-125 (из вены)                                                     </t>
  </si>
  <si>
    <t>A09.05.130</t>
  </si>
  <si>
    <t>ПСА (из вены)</t>
  </si>
  <si>
    <t>A09.05.195</t>
  </si>
  <si>
    <t>Раково-эмбриональный антиген (РЭА)</t>
  </si>
  <si>
    <t>A09.05.231</t>
  </si>
  <si>
    <t>Раковый антиген 15-3 (СА 15-3)</t>
  </si>
  <si>
    <t>А09.05.130.001</t>
  </si>
  <si>
    <t>ПСА свободный (из вены)</t>
  </si>
  <si>
    <t xml:space="preserve">A09.05.246 </t>
  </si>
  <si>
    <t>Исследование уровня нейронспецифической енолазы в крови</t>
  </si>
  <si>
    <t xml:space="preserve">A09.05.089 </t>
  </si>
  <si>
    <t>Исследование уровня альфа-фетопротеина в сыворотке крови</t>
  </si>
  <si>
    <t>A09.05.201</t>
  </si>
  <si>
    <t>Исследование уровня антигена аденогенных раков CA 19-9 в крови</t>
  </si>
  <si>
    <t xml:space="preserve">A09.05.130.001 </t>
  </si>
  <si>
    <t>Исследование уровня простатспецифического антигена свободного в крови</t>
  </si>
  <si>
    <t>Биохимические анализы крови (из вены)</t>
  </si>
  <si>
    <t xml:space="preserve">Забор крови из вены  (в стоимость анализов забор крови из вены не входит) </t>
  </si>
  <si>
    <t>A09.05.042</t>
  </si>
  <si>
    <t xml:space="preserve">АЛТ                                                    </t>
  </si>
  <si>
    <t>A09.05.017</t>
  </si>
  <si>
    <t xml:space="preserve">Мочевина                                          </t>
  </si>
  <si>
    <t>A09.05.041</t>
  </si>
  <si>
    <t xml:space="preserve">АСТ </t>
  </si>
  <si>
    <t>A09.05.127</t>
  </si>
  <si>
    <t xml:space="preserve">Магний </t>
  </si>
  <si>
    <t>A09.05.011</t>
  </si>
  <si>
    <t xml:space="preserve">Альбумин                                        </t>
  </si>
  <si>
    <t>A09.05.030</t>
  </si>
  <si>
    <t xml:space="preserve">Натрий                                               </t>
  </si>
  <si>
    <t>A09.05.045</t>
  </si>
  <si>
    <t xml:space="preserve">Альфа амилаза                                  </t>
  </si>
  <si>
    <t>A12.06.019</t>
  </si>
  <si>
    <t>Ревмат.фактор (количественный)</t>
  </si>
  <si>
    <t>A09.05.010</t>
  </si>
  <si>
    <t>Белок общий</t>
  </si>
  <si>
    <t>A09.05.009</t>
  </si>
  <si>
    <t xml:space="preserve">СРБ (количественный)                                </t>
  </si>
  <si>
    <t>A09.05.021</t>
  </si>
  <si>
    <t xml:space="preserve">Билирубин общий и прямой              </t>
  </si>
  <si>
    <t>A09.05.018</t>
  </si>
  <si>
    <t>Мочевая кислота</t>
  </si>
  <si>
    <t>A09.05.044</t>
  </si>
  <si>
    <t xml:space="preserve">Гаммаглутамилтрансферраза </t>
  </si>
  <si>
    <t>A09.05.046</t>
  </si>
  <si>
    <t>Щелочная фосфотаза</t>
  </si>
  <si>
    <t>A09.05.023</t>
  </si>
  <si>
    <t>Глюкоза</t>
  </si>
  <si>
    <t>A09.05.025</t>
  </si>
  <si>
    <t xml:space="preserve">Триглицериды                                 </t>
  </si>
  <si>
    <t>A09.05.007</t>
  </si>
  <si>
    <t xml:space="preserve">Железо-сыворотки </t>
  </si>
  <si>
    <t>A09.05.033</t>
  </si>
  <si>
    <t>Фосфор</t>
  </si>
  <si>
    <t>A09.05.031</t>
  </si>
  <si>
    <t>Калий</t>
  </si>
  <si>
    <t>A09.05.034</t>
  </si>
  <si>
    <t xml:space="preserve">Хлориды </t>
  </si>
  <si>
    <t>A09.05.032</t>
  </si>
  <si>
    <t xml:space="preserve">Кальций </t>
  </si>
  <si>
    <t>A09.05.026</t>
  </si>
  <si>
    <t xml:space="preserve">Холестерин                                        </t>
  </si>
  <si>
    <t>A09.05.020</t>
  </si>
  <si>
    <t xml:space="preserve">Креатинин                                       </t>
  </si>
  <si>
    <t>A09.05.028</t>
  </si>
  <si>
    <t xml:space="preserve">Холестерин ЛПВП, ЛПНП                  </t>
  </si>
  <si>
    <t>A09.05.083</t>
  </si>
  <si>
    <t>Гликированный гемоглобин</t>
  </si>
  <si>
    <t>А09.05.076</t>
  </si>
  <si>
    <t>Исследование уровня ферритина в крови (Ферритин)</t>
  </si>
  <si>
    <t>А09.05.207</t>
  </si>
  <si>
    <t>Исследование уровня молочной кислоты в крови (Лактат)</t>
  </si>
  <si>
    <t>A09.05.043</t>
  </si>
  <si>
    <t xml:space="preserve">Определение активности креатинкиназы в крови </t>
  </si>
  <si>
    <t>A09.05.177</t>
  </si>
  <si>
    <t>Исследование уровня/активности изоферментов креатинкиназы в крови</t>
  </si>
  <si>
    <t xml:space="preserve">A12.06.015 </t>
  </si>
  <si>
    <t>Определение антистрептолизина-О в сыворотке крови</t>
  </si>
  <si>
    <t xml:space="preserve">A12.05.011 </t>
  </si>
  <si>
    <t>Исследование железосвязывающей способности сыворотки</t>
  </si>
  <si>
    <t>Исследование латентной (ненасыщенной) железосвязывающей способности сыворотки крови</t>
  </si>
  <si>
    <t xml:space="preserve">A09.05.035 </t>
  </si>
  <si>
    <t>Исследование уровня лекарственных препаратов (вальпроевая кислота)  в крови</t>
  </si>
  <si>
    <t xml:space="preserve">A09.05.039 </t>
  </si>
  <si>
    <t>Определение активности лактатдегидрогеназы в крови</t>
  </si>
  <si>
    <t>Биохимические анализы мочи</t>
  </si>
  <si>
    <t xml:space="preserve">A09.28.006 </t>
  </si>
  <si>
    <t>Исследование уровня креатинина в моче</t>
  </si>
  <si>
    <t xml:space="preserve">A09.28.011 </t>
  </si>
  <si>
    <t>Исследование уровня глюкозы в моче</t>
  </si>
  <si>
    <t xml:space="preserve">A09.28.012 </t>
  </si>
  <si>
    <t>Исследование уровня кальция в моче</t>
  </si>
  <si>
    <t xml:space="preserve">A09.28.027 </t>
  </si>
  <si>
    <t>Определение активности альфа-амилазы в моче</t>
  </si>
  <si>
    <t xml:space="preserve">A09.28.013 </t>
  </si>
  <si>
    <t>Исследование уровня калия в моче</t>
  </si>
  <si>
    <t xml:space="preserve"> A09.28.014 </t>
  </si>
  <si>
    <t>Исследование уровня натрия в моче</t>
  </si>
  <si>
    <t xml:space="preserve"> A09.28.067 </t>
  </si>
  <si>
    <t>Исследование уровня хлоридов в моче</t>
  </si>
  <si>
    <t>Прочие анализы</t>
  </si>
  <si>
    <t>A12.05.039</t>
  </si>
  <si>
    <t xml:space="preserve">АЧТВ                                                   </t>
  </si>
  <si>
    <t>A12.05.027</t>
  </si>
  <si>
    <t xml:space="preserve">Протромбиновое время, МНО </t>
  </si>
  <si>
    <t>A09.05.050</t>
  </si>
  <si>
    <t xml:space="preserve">Фибриноген </t>
  </si>
  <si>
    <t>А09.05.051.001</t>
  </si>
  <si>
    <t>Исследование на Д-димер</t>
  </si>
  <si>
    <t xml:space="preserve">A09.05.235 </t>
  </si>
  <si>
    <t>Исследование уровня 25-OH витамина Д в крови</t>
  </si>
  <si>
    <t xml:space="preserve">A12.06.060 </t>
  </si>
  <si>
    <t>Определение уровня витамина В12 (цианокобаламин) в крови</t>
  </si>
  <si>
    <t xml:space="preserve">A09.05.080  </t>
  </si>
  <si>
    <t xml:space="preserve">Исследование уровня фолиевой кислоты в сыворотке крови </t>
  </si>
  <si>
    <t xml:space="preserve">A09.05.209 </t>
  </si>
  <si>
    <t>Исследование уровня прокальцитонина в крови</t>
  </si>
  <si>
    <t xml:space="preserve">A09.05.221 </t>
  </si>
  <si>
    <t>Исследование уровня 1,25-OH витамина Д в крови</t>
  </si>
  <si>
    <t xml:space="preserve">A12.05.108 </t>
  </si>
  <si>
    <t>Определение интерлейкина 6 в сыворотке крови</t>
  </si>
  <si>
    <t xml:space="preserve">A09.05.121 </t>
  </si>
  <si>
    <t>Исследование уровня ренина в крови</t>
  </si>
  <si>
    <t xml:space="preserve">A09.05.253 
</t>
  </si>
  <si>
    <t>Исследование уровня тропонина Т в крови</t>
  </si>
  <si>
    <t xml:space="preserve">A09.05.193 </t>
  </si>
  <si>
    <t>Исследование уровня тропонинов I в крови</t>
  </si>
  <si>
    <t xml:space="preserve">A12.06.055 </t>
  </si>
  <si>
    <t>Определение содержания антител к глиадину в крови</t>
  </si>
  <si>
    <t xml:space="preserve">A12.06.056 </t>
  </si>
  <si>
    <t>Определение содержания антител к тканевой трансглютаминазе в крови</t>
  </si>
  <si>
    <t xml:space="preserve"> A09.05.057 </t>
  </si>
  <si>
    <t>Исследование уровня гастрина сыворотки крови</t>
  </si>
  <si>
    <t xml:space="preserve">A09.05.006 </t>
  </si>
  <si>
    <t>Исследование уровня миоглобина в крови</t>
  </si>
  <si>
    <t xml:space="preserve">A09.05.067 </t>
  </si>
  <si>
    <t>Исследование уровня адренокортикотропного гормона в крови</t>
  </si>
  <si>
    <t xml:space="preserve"> A09.05.119 </t>
  </si>
  <si>
    <t>Исследование уровня кальцитонина в крови</t>
  </si>
  <si>
    <t xml:space="preserve">A09.05.117 </t>
  </si>
  <si>
    <t>Исследование уровня тиреоглобулина в крови</t>
  </si>
  <si>
    <t xml:space="preserve">A12.06.038 </t>
  </si>
  <si>
    <t>Определение содержания антител к хорионическому гонадотропину в крови (ХГЧ)</t>
  </si>
  <si>
    <t xml:space="preserve"> A09.05.204 </t>
  </si>
  <si>
    <t>Исследование уровня инсулиноподобного ростового фактора I в крови</t>
  </si>
  <si>
    <t xml:space="preserve">A09.05.058 </t>
  </si>
  <si>
    <t>Исследование уровня паратиреоидного гормона в крови</t>
  </si>
  <si>
    <t xml:space="preserve">A09.05.205 </t>
  </si>
  <si>
    <t>Исследование уровня C-пептида в крови</t>
  </si>
  <si>
    <t xml:space="preserve">A09.05.225 </t>
  </si>
  <si>
    <t>Исследование уровня антимюллерова гормона в крови</t>
  </si>
  <si>
    <t xml:space="preserve">A09.05.077 </t>
  </si>
  <si>
    <t>Исследование уровня церулоплазмина в крови</t>
  </si>
  <si>
    <t xml:space="preserve">A09.05.075.001 </t>
  </si>
  <si>
    <t>Исследование уровня C3 фракции комплемента</t>
  </si>
  <si>
    <t xml:space="preserve">A09.05.075.002 </t>
  </si>
  <si>
    <t>Исследование уровня C4 фракции комплемента</t>
  </si>
  <si>
    <t xml:space="preserve">A09.05.245 </t>
  </si>
  <si>
    <t>Исследование уровня бета-2-микроглобулина в крови</t>
  </si>
  <si>
    <t xml:space="preserve">Анализы </t>
  </si>
  <si>
    <t>B03.016.006</t>
  </si>
  <si>
    <t>Анализ мочи (биохмимия+осадок)</t>
  </si>
  <si>
    <t>B03.016.014</t>
  </si>
  <si>
    <t>Анализ мочи по Нечипоренко</t>
  </si>
  <si>
    <t>Бактериологическая лаборатория</t>
  </si>
  <si>
    <t>A26.28.003 A26.30.004.001</t>
  </si>
  <si>
    <t>Бактериологическое исследование мочи (посев + чувствительность к а/б)</t>
  </si>
  <si>
    <t>A26.08.005</t>
  </si>
  <si>
    <r>
      <t>Бактериологич.исследование на стафилококк</t>
    </r>
    <r>
      <rPr>
        <sz val="10"/>
        <color indexed="10"/>
        <rFont val="Bookman Old Style"/>
        <family val="1"/>
        <charset val="204"/>
      </rPr>
      <t xml:space="preserve"> </t>
    </r>
  </si>
  <si>
    <t>A26.21.013</t>
  </si>
  <si>
    <t>Анализ на спирохету</t>
  </si>
  <si>
    <t>Исследование нативного препарата</t>
  </si>
  <si>
    <t xml:space="preserve">A26.19.001 A26.19.003 A26.19.002 </t>
  </si>
  <si>
    <t xml:space="preserve">Посев на диз.группу,сальмонелез </t>
  </si>
  <si>
    <t>A26.19.078</t>
  </si>
  <si>
    <t>Посев на энтеропат.кишечн.палочку (детям до 2,5 лет)</t>
  </si>
  <si>
    <t>A26.19.008 A26.21.026 A26.21.006 A26.20.008 A26.08.005 A26.26.004 A26.30.009 A26.25.001 A26.01.001 A26.07.012</t>
  </si>
  <si>
    <t>Посев на микрофлору (УПМ)</t>
  </si>
  <si>
    <t>A26.19.008 A26.21.026 A26.21.006 A26.20.008 A26.08.005 A26.26.004 A26.30.009 A26.25.001 A26.01.001 A26.30.004.001</t>
  </si>
  <si>
    <t>Посев на микрофлору + чувствительность к а/б</t>
  </si>
  <si>
    <t>A26.20.005 A26.21.004</t>
  </si>
  <si>
    <t>Посев на уреаплазму, микоплазму</t>
  </si>
  <si>
    <t xml:space="preserve">A26.21.002 A26.20.002 A26.08.016 A26.19.015 A26.26.002 </t>
  </si>
  <si>
    <t>Посев на гонорею</t>
  </si>
  <si>
    <t>A26.01.010, A26.01.022, A26.01.023</t>
  </si>
  <si>
    <t>Посев на дерматомицеты</t>
  </si>
  <si>
    <t>A26.20.016 A26.21.014 A26.19.009 A26.25.004 A26.26.022 A26.07.006 A26.09.024 A26.28.007 A26.01.032</t>
  </si>
  <si>
    <t>Посев на грибы рода кандида + чувствительность к антимикотикам</t>
  </si>
  <si>
    <t xml:space="preserve">A26.05.016.001 </t>
  </si>
  <si>
    <t>Диагностика дисбактериоза кишечника</t>
  </si>
  <si>
    <t>A26.30.006</t>
  </si>
  <si>
    <t>Диагностика дисбактериоза кишечника с постановкой чувствительности к бактериофагам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</si>
  <si>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</si>
  <si>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</si>
  <si>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Микробиологическое (культуральное) исследование мазков из носовых полостей на палочку дифтерии (Corinebacterium diphtheriae)</t>
  </si>
  <si>
    <t>A12.21.005</t>
  </si>
  <si>
    <t>Исследование сока простаты</t>
  </si>
  <si>
    <t>Трихограмма</t>
  </si>
  <si>
    <t>A12.21.002</t>
  </si>
  <si>
    <t>MAR-Test</t>
  </si>
  <si>
    <t>B03.053.002</t>
  </si>
  <si>
    <t>Спермограмма</t>
  </si>
  <si>
    <t xml:space="preserve">           ПЦР</t>
  </si>
  <si>
    <t xml:space="preserve">Забор материала (в стоимость анализов забор материала не входит) </t>
  </si>
  <si>
    <t>A26.20.013.001 A26.21.009.001  A26.01.024.001 A26.23.008.001 A26.05.035.001</t>
  </si>
  <si>
    <t>Определение ДНК вируса простого герпеса 1 и 2 типов (Herpes simplex virus types 1, 2) методом ПЦР</t>
  </si>
  <si>
    <t xml:space="preserve">A26.05.033.001 A26.23.016.001  </t>
  </si>
  <si>
    <t>Определение ДНК вируса герпеса 6 типа (HHV6) методом ПЦР, качественное исследование</t>
  </si>
  <si>
    <t>Определение ДНК вируса герпеса 8 типа (HHV8) методом ПЦР, качественное исследование</t>
  </si>
  <si>
    <t>A26.20.022.001 A26.21.038.001</t>
  </si>
  <si>
    <t>ПЦР на гонорею</t>
  </si>
  <si>
    <t>A26.21.044.001 A26.20.048 A26.21.055</t>
  </si>
  <si>
    <t xml:space="preserve">ПЦР на кандидоз </t>
  </si>
  <si>
    <t>A26.20.027.001 A26.21.031.001</t>
  </si>
  <si>
    <t>ПЦР на микоплазмоз (genitalis)</t>
  </si>
  <si>
    <t>A26.20.028.001 A26.21.032.001</t>
  </si>
  <si>
    <t xml:space="preserve">ПЦР на микоплазмоз (hominis) </t>
  </si>
  <si>
    <t>A.26.20.026.001 A26.21.030.001</t>
  </si>
  <si>
    <t>ПЦР на трихомонады</t>
  </si>
  <si>
    <t>A26.21.033.001 A26.20.029.001</t>
  </si>
  <si>
    <t xml:space="preserve">ПЦР на уреаплазмоз  (spp)       </t>
  </si>
  <si>
    <t>A26.20.035.001</t>
  </si>
  <si>
    <t xml:space="preserve">ПЦР на уреаплазмоз  (parvum)       </t>
  </si>
  <si>
    <t xml:space="preserve">ПЦР на уреаплазмоз  (urealyticum)       </t>
  </si>
  <si>
    <t>A26.20.020.001 A26.21.007.001</t>
  </si>
  <si>
    <t xml:space="preserve">ПЦР на хламидии          </t>
  </si>
  <si>
    <t>A26.20.025.001</t>
  </si>
  <si>
    <t>ПЦР на сифилис</t>
  </si>
  <si>
    <t xml:space="preserve">A26.20.011.001      
A26.20.014.001 
A26.21.010.001 
A26.08.058.001 
A26.23.009.001 
A26.05.017.001 
</t>
  </si>
  <si>
    <t>Определение ДНК цитомегаловируса (Cytomegalovirus) методом ПЦР</t>
  </si>
  <si>
    <t>A26.20.030.001</t>
  </si>
  <si>
    <t>ПЦР на гарднереллез</t>
  </si>
  <si>
    <t>A26.20.009.005</t>
  </si>
  <si>
    <t xml:space="preserve">ПЦР на ВПЧ ВКР 16,18 типа      </t>
  </si>
  <si>
    <t>A26.20.009.006</t>
  </si>
  <si>
    <t xml:space="preserve">ПЦР на ВПЧ ВКР 16,18 типа количественный  </t>
  </si>
  <si>
    <t>A26.20.032.001</t>
  </si>
  <si>
    <t>ПЦР-Фемофлор скрин</t>
  </si>
  <si>
    <t>A26.20.032.002</t>
  </si>
  <si>
    <t>ПЦР-Фемофлор-16</t>
  </si>
  <si>
    <t>A26.20.012.002</t>
  </si>
  <si>
    <t>ПЦР на ВПЧ квант-21</t>
  </si>
  <si>
    <t>A26.05.020.001</t>
  </si>
  <si>
    <t>ПЦР гепатит В</t>
  </si>
  <si>
    <t>A26.05.019.001</t>
  </si>
  <si>
    <t xml:space="preserve">ПЦР гепатит С </t>
  </si>
  <si>
    <t>Исследование клеща методом ПЦР на 4 инфекции: клещевой энцефалит, боррелиоз, анаплазмоз, эрлихиоз</t>
  </si>
  <si>
    <t>A26.19.076.001, A26.19.075.001, A26.19.074.001, A26.19.063.001, A26.19.069.002, A26.19.064.001, A26.19.068.001, A26.19.077.001</t>
  </si>
  <si>
    <t>Определение ДНК бактериальных и вирусных возбудителей острых кишечных инфекций в образцах фекалий методом ПЦР ( рода Shigella и энтероинвазивных E. coli, Salmonella и термофильных Campylobacter, Adenovirus F и РНК Rotavirus A, Norovirus 2 генотип, Astrovirus )</t>
  </si>
  <si>
    <t xml:space="preserve">A26.08.031.001 
A26.08.050.001 
A26.09.048.001 </t>
  </si>
  <si>
    <t>Определение ДНК возбудителей коклюша (Bordetella pertussis, Bordetella parapertussis, Bordetella bronchiseprica) методом ПЦР</t>
  </si>
  <si>
    <t>A26.05.011.001 A26.23.010.001</t>
  </si>
  <si>
    <t>Определение ДНК вируса Эпштейна-Барр (Epstein-Barr virus) методом ПЦР, качественное исследование</t>
  </si>
  <si>
    <t xml:space="preserve">A26.19.070.001 </t>
  </si>
  <si>
    <t>Определение ДНК хеликобактер пилори (Helicobacter pylori) в образцах фекалий методом ПЦР</t>
  </si>
  <si>
    <t>A26.20.037.001</t>
  </si>
  <si>
    <t>Определение ДНК Streptococcus agalactiae (SGB) в отделяемом из влагалища методом ПЦР, качественное исследование</t>
  </si>
  <si>
    <t>Выявление аллели 27 локуса В главного комплекса гистосовместимости человека (HLA-В27)</t>
  </si>
  <si>
    <t>Определение возбудителей острых респираторных вирусных инфекций человека методом ОТ-ПЦР (Adenovirus, Coronavirus 229E (SARS-подобный), Coronavirus HKU1 (SARS-подобный), Coronavirus NL63 (SARS-подобный), Coronavirus OC43 (SARS-подобный), Metapneumovirus, Parainfluenza virus 1, Parainfluenza virus 2, Parainfluenza virus 3, Parainfluenza virus 4, Respiratory syncytial virus, Rhinovirus) (ПЦР ОРЗ-скрининг)</t>
  </si>
  <si>
    <t xml:space="preserve">A26.05.019.002 </t>
  </si>
  <si>
    <t>Определение РНК вируса гепатита C (Hepatitis C virus) в крови методом ПЦР, количественное исследование</t>
  </si>
  <si>
    <t xml:space="preserve">A26.05.020.002 
</t>
  </si>
  <si>
    <t>Определение ДНК вируса гепатита B (Hepatitis B virus) в крови методом ПЦР, количественное исследование</t>
  </si>
  <si>
    <t xml:space="preserve">A26.05.013.001 
A26.23.024.001 </t>
  </si>
  <si>
    <t>Определение ДНК токсоплазмы (Toxoplasma gondii) методом ПЦР в периферической и пуповинной крови/в спинномозговой жидкости</t>
  </si>
  <si>
    <t xml:space="preserve">A26.19.072.001 </t>
  </si>
  <si>
    <t>Определение РНК не полиомиелитных энтеровирусов в образцах фекалий методом ПЦР</t>
  </si>
  <si>
    <t>A26.19.076.001, A26.19.075.001, A26.19.074.001</t>
  </si>
  <si>
    <t>Определение РНК ротавирусов группы А (Rotavirus A), норовирусов 2 генотипа (Norovirus 2 генотипа) и астровирусов (Astrovirus)</t>
  </si>
  <si>
    <t>B03.016.010</t>
  </si>
  <si>
    <t>Копрограмма</t>
  </si>
  <si>
    <t>A26.19.011</t>
  </si>
  <si>
    <t>Анализ на лямблии</t>
  </si>
  <si>
    <t>A26.19.010 A26.01.017</t>
  </si>
  <si>
    <t>Анализ на я/глист, энтеробиоз</t>
  </si>
  <si>
    <t>A26.01.018</t>
  </si>
  <si>
    <t>Микроскопическое исследование соскоба с кожи на клещей (демодекоз/чесоточный клещ)</t>
  </si>
  <si>
    <t>A26.01.015</t>
  </si>
  <si>
    <t>Соскоб на грибы ( 2 точки )</t>
  </si>
  <si>
    <t>A12.23.003 A12.23.004</t>
  </si>
  <si>
    <t>Исследование спинномозговой жидкости</t>
  </si>
  <si>
    <t>A 09.19.001</t>
  </si>
  <si>
    <t>Исследование кала на скрытую кровь</t>
  </si>
  <si>
    <t xml:space="preserve">A09.19.013 </t>
  </si>
  <si>
    <t>Исследование уровня кальпротектина в кале</t>
  </si>
  <si>
    <t xml:space="preserve">A09.19.012 </t>
  </si>
  <si>
    <t>Исследование углеводов в кале</t>
  </si>
  <si>
    <t xml:space="preserve">A09.19.010 </t>
  </si>
  <si>
    <t>Определение активности панкреатической эластазы-1 в кале</t>
  </si>
  <si>
    <t>A26.19.037</t>
  </si>
  <si>
    <t>Определение антигенов лямблий (Giardia lamblia) в образцах фекалий</t>
  </si>
  <si>
    <t xml:space="preserve">УЗИ-диагностика                                              На УЗ сканере </t>
  </si>
  <si>
    <t>экспертно-го класса</t>
  </si>
  <si>
    <t>премиум класса</t>
  </si>
  <si>
    <t>A04.14.001 + A04.14.002 или A04.15.001 или A04.06.001 или A04.28.002.001 + A04.22.002</t>
  </si>
  <si>
    <t>УЗИ одного органа брюшной полости (печень+желч. пузырь, п/желуд. жел, селезенка, почек+н/почечн.)</t>
  </si>
  <si>
    <t>А04.28.002.003</t>
  </si>
  <si>
    <t>УЗИ мочевого пузыря</t>
  </si>
  <si>
    <t>А04.28.003</t>
  </si>
  <si>
    <t>УЗИ органов мошонки с доплерографией</t>
  </si>
  <si>
    <t>A04.30.010</t>
  </si>
  <si>
    <t>УЗИ малого таза женщин (матка,придатки,мочев.пузырь)</t>
  </si>
  <si>
    <t>A04.30.010.1</t>
  </si>
  <si>
    <t>УЗИ малого таза мужчин (простата+семенн.пузырьки,мочев.пузырь)</t>
  </si>
  <si>
    <t>A04.30.001</t>
  </si>
  <si>
    <t>УЗИ в акушерстве</t>
  </si>
  <si>
    <t>А04.30.002</t>
  </si>
  <si>
    <t xml:space="preserve">Доплерометрия сосудов пуповины и маточных артерий </t>
  </si>
  <si>
    <t>А04.20.001</t>
  </si>
  <si>
    <t>Цервикометрия</t>
  </si>
  <si>
    <t>A04.01.001 A04.06.002</t>
  </si>
  <si>
    <t>УЗИ поверхностн.органов (лимфатич.узлы,мягкие ткани и др.)</t>
  </si>
  <si>
    <t>A04.20.002 A04.06.002</t>
  </si>
  <si>
    <t>УЗИ молочных желез+регион. лимфатич.узлов</t>
  </si>
  <si>
    <t>A04.22.001 A04.06.002</t>
  </si>
  <si>
    <t>УЗИ щитовидной железы+регион. лимфатич.узлов</t>
  </si>
  <si>
    <t>A04.30.010.1 A04.21.001.001</t>
  </si>
  <si>
    <t>УЗИ малого таза мужчин ТА + ТРУЗИ</t>
  </si>
  <si>
    <t>A04.30.010 A04.20.001.001</t>
  </si>
  <si>
    <t>УЗИ малого таза женщин ТА + ТВУЗИ</t>
  </si>
  <si>
    <t>A04.16.001</t>
  </si>
  <si>
    <t>КОМПЛЕКС: УЗИ брюшной полости (печень+желч.пуз., поджел.железа, селезенка)</t>
  </si>
  <si>
    <t>A04.16.001.1</t>
  </si>
  <si>
    <t>КОМПЛЕКС: УЗИ брюшной полости (печень+желч.пуз., поджел.железа, селезенка) детям</t>
  </si>
  <si>
    <t>A04.16.001 А04.28.001</t>
  </si>
  <si>
    <t>КОМПЛЕКС: УЗИ брюшной полости (печень+желч.пуз.,поджел.железа,селезенка)  и почек</t>
  </si>
  <si>
    <t>A04.16.001.1  А04.28.001.1</t>
  </si>
  <si>
    <t>КОМПЛЕКС: УЗИ брюшной полости (печень+желч.пуз.,поджел.железа,селезенка)  и почек детям</t>
  </si>
  <si>
    <t>A04.20.002 A04.22.001 A04.06.002</t>
  </si>
  <si>
    <t>КОМПЛЕКС: УЗИ молочной железы, щитовидной железы, лимфатич.узлов</t>
  </si>
  <si>
    <t>A04.20.002 A04.22.001 A04.06.002 A04.16.001</t>
  </si>
  <si>
    <t>КОМПЛЕКС: УЗИ молочной железы, щитовидной железы, лимф.узлов, брюшной полости</t>
  </si>
  <si>
    <t>А04.12.002</t>
  </si>
  <si>
    <t>Ультразвуковая допплерография сосудов верхней конечности (одна конечность)</t>
  </si>
  <si>
    <t>А04.12.002.1</t>
  </si>
  <si>
    <t>Ультразвуковая допплерография сосудов верхних конечностей (две конечности)</t>
  </si>
  <si>
    <t>А04.12.001.001</t>
  </si>
  <si>
    <t>Ультразвуковая допплерография артерий нижних конечностей</t>
  </si>
  <si>
    <t>А04.12.002.002</t>
  </si>
  <si>
    <t>Ультразвуковая допплерография вен нижних конечностей</t>
  </si>
  <si>
    <t>А04.12.002.001</t>
  </si>
  <si>
    <t>Ультразвуковая допплерография сосудов (артерий и вен) нижних конечностей</t>
  </si>
  <si>
    <t>А04.12.005.003</t>
  </si>
  <si>
    <t>Дуплексное сканирование брахиоцефальных артерий с цветным доплеровским картированием кровотока</t>
  </si>
  <si>
    <t>А 05.30.001</t>
  </si>
  <si>
    <t>Кардиотокография плода</t>
  </si>
  <si>
    <t>А02.12.002.001</t>
  </si>
  <si>
    <t>Суточное мониторирование артериального давления (СМАД)</t>
  </si>
  <si>
    <t>А05.10.008</t>
  </si>
  <si>
    <t>Холтеровское мониторирование сердечного ритма (ХМ-ЭКГ)</t>
  </si>
  <si>
    <t>А02.12.002.001
А05.10.008</t>
  </si>
  <si>
    <t>Суточное мониторирование артериального давления (СМАД)+Холтеровское мониторирование сердечного ритма (ХМ-ЭКГ)</t>
  </si>
  <si>
    <r>
      <rPr>
        <b/>
        <sz val="11"/>
        <rFont val="Bookman Old Style"/>
        <family val="1"/>
        <charset val="204"/>
      </rPr>
      <t xml:space="preserve">Рентгенологические исследования (результат исследования записывается на </t>
    </r>
    <r>
      <rPr>
        <b/>
        <u/>
        <sz val="11"/>
        <rFont val="Bookman Old Style"/>
        <family val="1"/>
        <charset val="204"/>
      </rPr>
      <t>СД-диск</t>
    </r>
    <r>
      <rPr>
        <b/>
        <sz val="11"/>
        <rFont val="Bookman Old Style"/>
        <family val="1"/>
        <charset val="204"/>
      </rPr>
      <t xml:space="preserve"> или распечатывается на бумаге формата А-4)</t>
    </r>
  </si>
  <si>
    <t>Цена представлена за 1 вид исследования</t>
  </si>
  <si>
    <t>A06.09.007.002.1</t>
  </si>
  <si>
    <r>
      <t xml:space="preserve">Рентгенография органов грудной клетки в </t>
    </r>
    <r>
      <rPr>
        <b/>
        <sz val="10"/>
        <rFont val="Bookman Old Style"/>
        <family val="1"/>
        <charset val="204"/>
      </rPr>
      <t>1 проекции</t>
    </r>
    <r>
      <rPr>
        <sz val="10"/>
        <rFont val="Bookman Old Style"/>
        <family val="1"/>
        <charset val="204"/>
      </rPr>
      <t xml:space="preserve"> </t>
    </r>
    <r>
      <rPr>
        <b/>
        <i/>
        <sz val="10"/>
        <rFont val="Bookman Old Style"/>
        <family val="1"/>
        <charset val="204"/>
      </rPr>
      <t>без снимка/со снимком</t>
    </r>
  </si>
  <si>
    <t>А06.01.006</t>
  </si>
  <si>
    <r>
      <t xml:space="preserve">Рентгенография мягких тканей подмышечных областей </t>
    </r>
    <r>
      <rPr>
        <b/>
        <i/>
        <sz val="10"/>
        <rFont val="Bookman Old Style"/>
        <family val="1"/>
        <charset val="204"/>
      </rPr>
      <t>без снимка/со снимком</t>
    </r>
  </si>
  <si>
    <t>A06.09.007.002.2</t>
  </si>
  <si>
    <r>
      <t xml:space="preserve">Рентгенография органов грудной клетки в </t>
    </r>
    <r>
      <rPr>
        <b/>
        <sz val="10"/>
        <rFont val="Bookman Old Style"/>
        <family val="1"/>
        <charset val="204"/>
      </rPr>
      <t>2 проекциях</t>
    </r>
    <r>
      <rPr>
        <sz val="10"/>
        <rFont val="Bookman Old Style"/>
        <family val="1"/>
        <charset val="204"/>
      </rPr>
      <t xml:space="preserve"> </t>
    </r>
    <r>
      <rPr>
        <b/>
        <i/>
        <sz val="10"/>
        <rFont val="Bookman Old Style"/>
        <family val="1"/>
        <charset val="204"/>
      </rPr>
      <t>без снимка/со снимком</t>
    </r>
  </si>
  <si>
    <t>A06.30.004.001</t>
  </si>
  <si>
    <r>
      <t xml:space="preserve">Рентгенография брюшной полости (обзорная) </t>
    </r>
    <r>
      <rPr>
        <b/>
        <i/>
        <sz val="10"/>
        <rFont val="Bookman Old Style"/>
        <family val="1"/>
        <charset val="204"/>
      </rPr>
      <t>без снимка/со снимком</t>
    </r>
  </si>
  <si>
    <t>A06.03.001 А06.08.003 А06.03.022 A06.03.028 A06.03.029 A06.03.032 A06.03.043 A06.03.046 A06.03.024 A06.03.026 A06.03.007 A06.09.002</t>
  </si>
  <si>
    <r>
      <t xml:space="preserve">Рентгенография черепа, придаточных пазух носа, костей носа, ключицы, костей конечности, грудины, лопатки, 1 и 2 шейного позвонка </t>
    </r>
    <r>
      <rPr>
        <b/>
        <i/>
        <sz val="10"/>
        <rFont val="Bookman Old Style"/>
        <family val="1"/>
        <charset val="204"/>
      </rPr>
      <t>без снимка/со снимком</t>
    </r>
  </si>
  <si>
    <t>А06.03.010
А06.03.013
А06.03.015</t>
  </si>
  <si>
    <r>
      <t xml:space="preserve">Рентгенография шейного отдела позвоночника, грудного отдела позвоночника, поясничного отдела позвоночника (1 отдел) </t>
    </r>
    <r>
      <rPr>
        <b/>
        <i/>
        <sz val="10"/>
        <rFont val="Bookman Old Style"/>
        <family val="1"/>
        <charset val="204"/>
      </rPr>
      <t>без снимка/со снимком</t>
    </r>
  </si>
  <si>
    <t>A06.04.001</t>
  </si>
  <si>
    <r>
      <t xml:space="preserve">Рентгенография височно-челюстного сустава </t>
    </r>
    <r>
      <rPr>
        <b/>
        <i/>
        <sz val="10"/>
        <rFont val="Bookman Old Style"/>
        <family val="1"/>
        <charset val="204"/>
      </rPr>
      <t>без снимка/со снимком</t>
    </r>
  </si>
  <si>
    <t>А06.03.041</t>
  </si>
  <si>
    <r>
      <t xml:space="preserve">Рентгенография костей таза в 1 проекции </t>
    </r>
    <r>
      <rPr>
        <b/>
        <i/>
        <sz val="10"/>
        <rFont val="Bookman Old Style"/>
        <family val="1"/>
        <charset val="204"/>
      </rPr>
      <t>без снимка/со снимком</t>
    </r>
  </si>
  <si>
    <t>A06.03.014 A06.03.016</t>
  </si>
  <si>
    <r>
      <t xml:space="preserve">Рентгенография (обзорная) грудной клетки в 3 проекциях, крестцово-подвздошных сочленений в 3/4  </t>
    </r>
    <r>
      <rPr>
        <b/>
        <i/>
        <sz val="10"/>
        <rFont val="Bookman Old Style"/>
        <family val="1"/>
        <charset val="204"/>
      </rPr>
      <t>без снимка/со снимком</t>
    </r>
  </si>
  <si>
    <t xml:space="preserve">A06.04.010 A06.04.003 A06.04.004 A06.04.011 A06.04.005 A06.04.012 </t>
  </si>
  <si>
    <r>
      <t xml:space="preserve">Рентгенография плечевого, локтевого, лучезапястного, бедренного, коленного,  голеностопного сустава </t>
    </r>
    <r>
      <rPr>
        <b/>
        <i/>
        <sz val="10"/>
        <rFont val="Bookman Old Style"/>
        <family val="1"/>
        <charset val="204"/>
      </rPr>
      <t>без снимка/со снимком</t>
    </r>
  </si>
  <si>
    <t>A06.03.019</t>
  </si>
  <si>
    <r>
      <t xml:space="preserve">Функциональное исследование позвоночника </t>
    </r>
    <r>
      <rPr>
        <b/>
        <i/>
        <sz val="10"/>
        <rFont val="Bookman Old Style"/>
        <family val="1"/>
        <charset val="204"/>
      </rPr>
      <t>без снимка/со снимком</t>
    </r>
  </si>
  <si>
    <t>A06.03.053</t>
  </si>
  <si>
    <r>
      <t xml:space="preserve">Рентгенография стоп с нагрузкой (в 2 проекциях) для определения степени плоскостопия </t>
    </r>
    <r>
      <rPr>
        <b/>
        <i/>
        <sz val="10"/>
        <rFont val="Bookman Old Style"/>
        <family val="1"/>
        <charset val="204"/>
      </rPr>
      <t>без снимка/со снимком</t>
    </r>
  </si>
  <si>
    <t>A11.20.010.001</t>
  </si>
  <si>
    <t>Прицельная игловая биопсия непальпируемого образования</t>
  </si>
  <si>
    <t>A06.20.004.007</t>
  </si>
  <si>
    <r>
      <t xml:space="preserve">Маммография обзорная (цифровой маммограф) </t>
    </r>
    <r>
      <rPr>
        <b/>
        <i/>
        <sz val="10"/>
        <rFont val="Bookman Old Style"/>
        <family val="1"/>
        <charset val="204"/>
      </rPr>
      <t>без снимка/со снимком</t>
    </r>
  </si>
  <si>
    <t>А06.20.004.006</t>
  </si>
  <si>
    <r>
      <t xml:space="preserve">Маммография с томосинтезом  </t>
    </r>
    <r>
      <rPr>
        <b/>
        <i/>
        <sz val="10"/>
        <rFont val="Bookman Old Style"/>
        <family val="1"/>
        <charset val="204"/>
      </rPr>
      <t>без снимка/со снимком</t>
    </r>
  </si>
  <si>
    <t>A06.20.004.002</t>
  </si>
  <si>
    <r>
      <t>Маммография прицельная (цифровой маммограф)</t>
    </r>
    <r>
      <rPr>
        <b/>
        <sz val="10"/>
        <rFont val="Bookman Old Style"/>
        <family val="1"/>
        <charset val="204"/>
      </rPr>
      <t xml:space="preserve"> </t>
    </r>
    <r>
      <rPr>
        <b/>
        <i/>
        <sz val="10"/>
        <rFont val="Bookman Old Style"/>
        <family val="1"/>
        <charset val="204"/>
      </rPr>
      <t>без снимка/со снимком</t>
    </r>
  </si>
  <si>
    <t>А 05.30.002</t>
  </si>
  <si>
    <t>Чтение рентгеновских (маммографических) снимков</t>
  </si>
  <si>
    <t>Выдача справки на предмет отсутствия диспансерного наблюдения</t>
  </si>
  <si>
    <t xml:space="preserve">Осмотр по контракту (осмотр вр. с выд.справки,мазки на гонорею,RW-э/м)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</si>
  <si>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Мед.обследование иностранных граждан и лиц без гражданства </t>
    </r>
    <r>
      <rPr>
        <sz val="10"/>
        <rFont val="Bookman Old Style"/>
        <family val="1"/>
        <charset val="204"/>
      </rPr>
      <t xml:space="preserve">(анализ крови РВ,осмотр с выдачей справки)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</si>
  <si>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Мед.обследование иностранных граждан и лиц без гражданства </t>
    </r>
    <r>
      <rPr>
        <sz val="10"/>
        <rFont val="Bookman Old Style"/>
        <family val="1"/>
        <charset val="204"/>
      </rPr>
      <t xml:space="preserve">(забор крови,ан.крови на сифилис из вены, анализ крови на ВИЧ из вены, осмотр врачом-дерматовенерологом, осмотр врачом-инфекционистом с оформлением мед. заключения и сертификата)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</si>
  <si>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Экстренное</t>
    </r>
    <r>
      <rPr>
        <sz val="10"/>
        <rFont val="Bookman Old Style"/>
        <family val="1"/>
        <charset val="1"/>
      </rPr>
      <t xml:space="preserve"> обследование на гонорею, трихомониаз, кандидоз, гарднерелез -  в 5-ти кратном размере</t>
    </r>
  </si>
  <si>
    <r>
      <t>Консультация врача на дому, в другом ЛПУ  (по г.Твери)</t>
    </r>
    <r>
      <rPr>
        <sz val="10"/>
        <rFont val="Bookman Old Style"/>
        <family val="1"/>
        <charset val="204"/>
      </rPr>
      <t xml:space="preserve"> </t>
    </r>
  </si>
  <si>
    <r>
      <t>Выезд среднего медицинского персонала для забора материала на дому, в другом ЛПУ  (по г.Твери)</t>
    </r>
    <r>
      <rPr>
        <sz val="10"/>
        <rFont val="Bookman Old Style"/>
        <family val="1"/>
        <charset val="204"/>
      </rPr>
      <t xml:space="preserve"> </t>
    </r>
  </si>
  <si>
    <r>
      <t xml:space="preserve">Выезд врача на дом для оформления в Дом престарелых </t>
    </r>
    <r>
      <rPr>
        <sz val="10"/>
        <rFont val="Bookman Old Style"/>
        <family val="1"/>
        <charset val="204"/>
      </rPr>
      <t xml:space="preserve">(осмотр вр, ан.крови РВ, транспорт.издержки)           </t>
    </r>
    <r>
      <rPr>
        <sz val="10"/>
        <rFont val="Bookman Old Style"/>
        <family val="1"/>
        <charset val="1"/>
      </rPr>
      <t xml:space="preserve">                                                                                                   </t>
    </r>
  </si>
  <si>
    <r>
      <t>Осмотр иностр.студентов</t>
    </r>
    <r>
      <rPr>
        <sz val="10"/>
        <rFont val="Bookman Old Style"/>
        <family val="1"/>
        <charset val="204"/>
      </rPr>
      <t xml:space="preserve">(осмотр вр,мазки на гонорею,RW-экспресс( из вены),ПЦР на хламидии, ИФА ВИЧ,ИФА гепатит В и С,клинич.ан-з крови,ан-з мочи,ан-з на я/гл,ан-з кр.на плазм.малярии, забор крови)                                                                                                                                                                </t>
    </r>
  </si>
  <si>
    <t xml:space="preserve">Пребывание в стационаре (1день) </t>
  </si>
  <si>
    <t>Пребывание в стационаре в течение 3 дней с проведением люмбальной пункции при наличие полного обследования</t>
  </si>
  <si>
    <t>Палата повышенной комфортности (1 день) (при наличии полиса ОМС)</t>
  </si>
  <si>
    <t xml:space="preserve">Выдача справки </t>
  </si>
  <si>
    <t>Выдача копии любого документа</t>
  </si>
  <si>
    <t>Выдача дубликата любого документа</t>
  </si>
  <si>
    <t xml:space="preserve">Главный бухгалтер                         ___________________________                                                                     </t>
  </si>
  <si>
    <t>И.В. Чунина</t>
  </si>
  <si>
    <t>Зам. главного врача по экономическим вопросам ____________________</t>
  </si>
  <si>
    <t>Е.В. Растеряева</t>
  </si>
  <si>
    <t>Зам. главного врача по внебюджетной деятельности_________________Л.С. Колодина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</si>
</sst>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#,##0.0_р_.;[Red]#,##0.0_р_."/>
  </numFmts>
  <fonts count="29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FFFFFF"/>
      <name val="Bookman Old Style"/>
      <family val="1"/>
      <charset val="204"/>
    </font>
    <font>
      <sz val="10"/>
      <color indexed="9"/>
      <name val="Bookman Old Style"/>
      <family val="1"/>
      <charset val="204"/>
    </font>
    <font>
      <sz val="10"/>
      <name val="Bookman Old Style"/>
      <family val="1"/>
      <charset val="204"/>
    </font>
    <font>
      <sz val="11"/>
      <name val="Arial Cyr"/>
      <family val="2"/>
      <charset val="204"/>
    </font>
    <font>
      <sz val="10"/>
      <name val="Bookman Old Style"/>
      <family val="1"/>
      <charset val="1"/>
    </font>
    <font>
      <b/>
      <i/>
      <sz val="18"/>
      <name val="Bookman Old Style"/>
      <family val="1"/>
      <charset val="1"/>
    </font>
    <font>
      <b/>
      <i/>
      <sz val="16"/>
      <name val="Bookman Old Style"/>
      <family val="1"/>
      <charset val="1"/>
    </font>
    <font>
      <b/>
      <i/>
      <sz val="12"/>
      <name val="Bookman Old Style"/>
      <family val="1"/>
      <charset val="204"/>
    </font>
    <font>
      <sz val="12"/>
      <name val="Arial Cyr"/>
      <charset val="204"/>
    </font>
    <font>
      <b/>
      <sz val="10"/>
      <name val="Bookman Old Style"/>
      <family val="1"/>
      <charset val="1"/>
    </font>
    <font>
      <b/>
      <sz val="9"/>
      <name val="Bookman Old Style"/>
      <family val="1"/>
      <charset val="204"/>
    </font>
    <font>
      <sz val="9"/>
      <name val="Arial Cyr"/>
      <charset val="204"/>
    </font>
    <font>
      <b/>
      <sz val="10"/>
      <name val="Bookman Old Style"/>
      <family val="1"/>
      <charset val="204"/>
    </font>
    <font>
      <b/>
      <sz val="11"/>
      <name val="Bookman Old Style"/>
      <family val="1"/>
      <charset val="1"/>
    </font>
    <font>
      <b/>
      <sz val="11"/>
      <name val="Bookman Old Style"/>
      <family val="1"/>
      <charset val="204"/>
    </font>
    <font>
      <sz val="9"/>
      <name val="Bookman Old Style"/>
      <family val="1"/>
      <charset val="1"/>
    </font>
    <font>
      <sz val="11"/>
      <name val="Arial Cyr"/>
      <charset val="204"/>
    </font>
    <font>
      <sz val="10"/>
      <color rgb="FFFF0000"/>
      <name val="Bookman Old Style"/>
      <family val="1"/>
      <charset val="1"/>
    </font>
    <font>
      <sz val="10"/>
      <color theme="1"/>
      <name val="Arial Cyr"/>
      <charset val="204"/>
    </font>
    <font>
      <sz val="10"/>
      <color theme="1"/>
      <name val="Bookman Old Style"/>
      <family val="1"/>
      <charset val="1"/>
    </font>
    <font>
      <sz val="8"/>
      <name val="Bookman Old Style"/>
      <family val="1"/>
      <charset val="204"/>
    </font>
    <font>
      <sz val="10"/>
      <color indexed="10"/>
      <name val="Bookman Old Style"/>
      <family val="1"/>
      <charset val="204"/>
    </font>
    <font>
      <sz val="9.5"/>
      <name val="Bookman Old Style"/>
      <family val="1"/>
      <charset val="1"/>
    </font>
    <font>
      <b/>
      <u/>
      <sz val="11"/>
      <name val="Bookman Old Style"/>
      <family val="1"/>
      <charset val="204"/>
    </font>
    <font>
      <b/>
      <i/>
      <sz val="1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21">
    <xf numFmtId="0" fontId="0" fillId="0" borderId="0" xfId="0"/>
    <xf numFmtId="0" fontId="6" fillId="0" borderId="0" xfId="2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>
      <alignment horizontal="right" vertical="center"/>
    </xf>
    <xf numFmtId="0" fontId="2" fillId="0" borderId="0" xfId="2" applyFill="1" applyBorder="1" applyAlignment="1">
      <alignment vertical="center"/>
    </xf>
    <xf numFmtId="0" fontId="15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18" fillId="0" borderId="1" xfId="2" applyFont="1" applyFill="1" applyBorder="1" applyAlignment="1">
      <alignment vertical="center"/>
    </xf>
    <xf numFmtId="0" fontId="19" fillId="0" borderId="1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20" fillId="0" borderId="1" xfId="2" applyFont="1" applyFill="1" applyBorder="1" applyAlignment="1">
      <alignment vertical="center"/>
    </xf>
    <xf numFmtId="0" fontId="8" fillId="0" borderId="1" xfId="2" applyFont="1" applyFill="1" applyBorder="1" applyAlignment="1">
      <alignment vertical="center"/>
    </xf>
    <xf numFmtId="0" fontId="2" fillId="0" borderId="1" xfId="2" applyFill="1" applyBorder="1" applyAlignment="1">
      <alignment vertical="center" wrapText="1"/>
    </xf>
    <xf numFmtId="164" fontId="8" fillId="0" borderId="1" xfId="2" applyNumberFormat="1" applyFont="1" applyFill="1" applyBorder="1" applyAlignment="1">
      <alignment vertical="center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vertical="center" wrapText="1"/>
    </xf>
    <xf numFmtId="164" fontId="8" fillId="0" borderId="1" xfId="2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left" vertical="top" wrapText="1"/>
    </xf>
    <xf numFmtId="0" fontId="22" fillId="0" borderId="1" xfId="2" applyFont="1" applyFill="1" applyBorder="1" applyAlignment="1">
      <alignment vertical="center" wrapText="1"/>
    </xf>
    <xf numFmtId="0" fontId="23" fillId="0" borderId="1" xfId="2" applyFont="1" applyFill="1" applyBorder="1" applyAlignment="1">
      <alignment horizontal="left" vertical="center" wrapText="1"/>
    </xf>
    <xf numFmtId="164" fontId="23" fillId="0" borderId="1" xfId="2" applyNumberFormat="1" applyFont="1" applyFill="1" applyBorder="1" applyAlignment="1">
      <alignment horizontal="right" vertical="center"/>
    </xf>
    <xf numFmtId="0" fontId="2" fillId="0" borderId="5" xfId="2" applyFont="1" applyFill="1" applyBorder="1" applyAlignment="1">
      <alignment vertical="center" wrapText="1"/>
    </xf>
    <xf numFmtId="0" fontId="8" fillId="0" borderId="5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/>
    </xf>
    <xf numFmtId="0" fontId="18" fillId="0" borderId="1" xfId="2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/>
    </xf>
    <xf numFmtId="164" fontId="8" fillId="0" borderId="5" xfId="2" applyNumberFormat="1" applyFont="1" applyFill="1" applyBorder="1" applyAlignment="1">
      <alignment horizontal="right" vertical="center"/>
    </xf>
    <xf numFmtId="0" fontId="15" fillId="0" borderId="0" xfId="2" applyFont="1" applyFill="1" applyBorder="1"/>
    <xf numFmtId="0" fontId="2" fillId="0" borderId="0" xfId="2" applyFont="1" applyFill="1" applyBorder="1"/>
    <xf numFmtId="0" fontId="8" fillId="0" borderId="5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vertical="center" wrapText="1"/>
    </xf>
    <xf numFmtId="164" fontId="8" fillId="0" borderId="3" xfId="2" applyNumberFormat="1" applyFont="1" applyFill="1" applyBorder="1" applyAlignment="1">
      <alignment horizontal="right" vertical="center"/>
    </xf>
    <xf numFmtId="0" fontId="2" fillId="0" borderId="3" xfId="2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/>
    </xf>
    <xf numFmtId="0" fontId="18" fillId="0" borderId="6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top" wrapText="1"/>
    </xf>
    <xf numFmtId="0" fontId="19" fillId="0" borderId="1" xfId="2" applyFont="1" applyFill="1" applyBorder="1" applyAlignment="1">
      <alignment vertical="top" wrapText="1"/>
    </xf>
    <xf numFmtId="0" fontId="2" fillId="0" borderId="1" xfId="2" applyFont="1" applyFill="1" applyBorder="1" applyAlignment="1">
      <alignment horizontal="left" vertical="center" wrapText="1"/>
    </xf>
    <xf numFmtId="164" fontId="21" fillId="0" borderId="1" xfId="2" applyNumberFormat="1" applyFont="1" applyFill="1" applyBorder="1" applyAlignment="1">
      <alignment horizontal="right" vertical="center"/>
    </xf>
    <xf numFmtId="164" fontId="26" fillId="0" borderId="1" xfId="2" applyNumberFormat="1" applyFont="1" applyFill="1" applyBorder="1" applyAlignment="1">
      <alignment horizontal="right" vertical="center"/>
    </xf>
    <xf numFmtId="164" fontId="8" fillId="0" borderId="2" xfId="2" applyNumberFormat="1" applyFont="1" applyFill="1" applyBorder="1" applyAlignment="1">
      <alignment vertical="center"/>
    </xf>
    <xf numFmtId="164" fontId="8" fillId="0" borderId="4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164" fontId="2" fillId="0" borderId="0" xfId="2" applyNumberForma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164" fontId="15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2" fillId="0" borderId="8" xfId="2" applyFont="1" applyFill="1" applyBorder="1" applyAlignment="1">
      <alignment vertical="center"/>
    </xf>
    <xf numFmtId="164" fontId="2" fillId="0" borderId="9" xfId="2" applyNumberFormat="1" applyFill="1" applyBorder="1" applyAlignment="1">
      <alignment horizontal="right" vertical="center"/>
    </xf>
    <xf numFmtId="164" fontId="8" fillId="0" borderId="4" xfId="2" applyNumberFormat="1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2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left" vertical="top" wrapText="1"/>
    </xf>
    <xf numFmtId="0" fontId="17" fillId="0" borderId="3" xfId="2" applyFont="1" applyFill="1" applyBorder="1" applyAlignment="1">
      <alignment horizontal="left" vertical="top" wrapText="1"/>
    </xf>
    <xf numFmtId="0" fontId="17" fillId="0" borderId="4" xfId="2" applyFont="1" applyFill="1" applyBorder="1" applyAlignment="1">
      <alignment horizontal="left" vertical="top" wrapText="1"/>
    </xf>
    <xf numFmtId="164" fontId="2" fillId="0" borderId="1" xfId="2" applyNumberForma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/>
    </xf>
    <xf numFmtId="164" fontId="8" fillId="0" borderId="4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164" fontId="21" fillId="0" borderId="1" xfId="2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left"/>
    </xf>
    <xf numFmtId="0" fontId="8" fillId="0" borderId="1" xfId="2" applyFont="1" applyFill="1" applyBorder="1" applyAlignment="1">
      <alignment horizontal="center"/>
    </xf>
    <xf numFmtId="0" fontId="17" fillId="0" borderId="2" xfId="2" applyFont="1" applyFill="1" applyBorder="1" applyAlignment="1">
      <alignment horizontal="left" vertical="center"/>
    </xf>
    <xf numFmtId="0" fontId="17" fillId="0" borderId="3" xfId="2" applyFont="1" applyFill="1" applyBorder="1" applyAlignment="1">
      <alignment horizontal="left" vertical="center"/>
    </xf>
    <xf numFmtId="0" fontId="17" fillId="0" borderId="4" xfId="2" applyFont="1" applyFill="1" applyBorder="1" applyAlignment="1">
      <alignment horizontal="left" vertical="center"/>
    </xf>
    <xf numFmtId="164" fontId="16" fillId="0" borderId="1" xfId="2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left"/>
    </xf>
    <xf numFmtId="164" fontId="8" fillId="0" borderId="5" xfId="2" applyNumberFormat="1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textRotation="90"/>
    </xf>
    <xf numFmtId="0" fontId="6" fillId="0" borderId="6" xfId="1" applyFont="1" applyFill="1" applyBorder="1" applyAlignment="1">
      <alignment horizontal="left" vertical="center" wrapText="1"/>
    </xf>
    <xf numFmtId="164" fontId="8" fillId="0" borderId="6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left" vertical="center"/>
    </xf>
    <xf numFmtId="0" fontId="18" fillId="0" borderId="3" xfId="2" applyFont="1" applyFill="1" applyBorder="1" applyAlignment="1">
      <alignment horizontal="left" vertical="center"/>
    </xf>
    <xf numFmtId="0" fontId="18" fillId="0" borderId="4" xfId="2" applyFont="1" applyFill="1" applyBorder="1" applyAlignment="1">
      <alignment horizontal="left" vertical="center"/>
    </xf>
    <xf numFmtId="165" fontId="8" fillId="0" borderId="1" xfId="2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/>
    </xf>
    <xf numFmtId="0" fontId="18" fillId="0" borderId="1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left" wrapText="1"/>
    </xf>
    <xf numFmtId="2" fontId="8" fillId="0" borderId="1" xfId="2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3" fillId="0" borderId="0" xfId="2" applyFont="1" applyFill="1"/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/>
    </xf>
    <xf numFmtId="0" fontId="7" fillId="0" borderId="0" xfId="2" applyFont="1" applyFill="1"/>
    <xf numFmtId="0" fontId="9" fillId="0" borderId="0" xfId="2" applyFont="1" applyFill="1" applyBorder="1" applyAlignment="1">
      <alignment horizontal="center"/>
    </xf>
    <xf numFmtId="0" fontId="2" fillId="0" borderId="0" xfId="2" applyFill="1"/>
    <xf numFmtId="0" fontId="10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/>
    </xf>
    <xf numFmtId="0" fontId="12" fillId="0" borderId="0" xfId="2" applyFont="1" applyFill="1"/>
    <xf numFmtId="0" fontId="8" fillId="0" borderId="0" xfId="2" applyFont="1" applyFill="1" applyBorder="1" applyAlignment="1">
      <alignment horizontal="center"/>
    </xf>
    <xf numFmtId="0" fontId="15" fillId="0" borderId="0" xfId="2" applyFont="1" applyFill="1"/>
    <xf numFmtId="0" fontId="16" fillId="0" borderId="1" xfId="2" applyFont="1" applyFill="1" applyBorder="1" applyAlignment="1">
      <alignment horizontal="left" wrapText="1"/>
    </xf>
    <xf numFmtId="0" fontId="2" fillId="0" borderId="0" xfId="2" applyFill="1" applyAlignment="1">
      <alignment vertical="center"/>
    </xf>
    <xf numFmtId="0" fontId="20" fillId="0" borderId="0" xfId="2" applyFont="1" applyFill="1" applyBorder="1"/>
    <xf numFmtId="0" fontId="15" fillId="0" borderId="0" xfId="1" applyFont="1" applyFill="1" applyBorder="1" applyAlignment="1">
      <alignment vertical="distributed" wrapText="1"/>
    </xf>
    <xf numFmtId="0" fontId="15" fillId="0" borderId="0" xfId="2" applyFont="1" applyFill="1" applyAlignment="1">
      <alignment vertical="center"/>
    </xf>
    <xf numFmtId="0" fontId="19" fillId="0" borderId="0" xfId="2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Пояснение" xfId="1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33"/>
  <sheetViews>
    <sheetView tabSelected="1" topLeftCell="A370" zoomScaleNormal="100" zoomScaleSheetLayoutView="100" workbookViewId="0">
      <selection activeCell="M14" sqref="M14"/>
    </sheetView>
  </sheetViews>
  <sheetFormatPr defaultRowHeight="15" x14ac:dyDescent="0.2"/>
  <cols>
    <col min="1" max="1" width="16.5703125" style="46" customWidth="1"/>
    <col min="2" max="2" width="24.42578125" style="53" customWidth="1"/>
    <col min="3" max="3" width="13" style="48" customWidth="1"/>
    <col min="4" max="4" width="16.85546875" style="48" customWidth="1"/>
    <col min="5" max="5" width="20.5703125" style="48" customWidth="1"/>
    <col min="6" max="6" width="11.42578125" style="54" customWidth="1"/>
    <col min="7" max="7" width="10.5703125" style="49" customWidth="1"/>
    <col min="8" max="252" width="9.140625" style="109"/>
    <col min="253" max="253" width="16.5703125" style="109" customWidth="1"/>
    <col min="254" max="254" width="24.42578125" style="109" customWidth="1"/>
    <col min="255" max="255" width="13" style="109" customWidth="1"/>
    <col min="256" max="256" width="16.85546875" style="109" customWidth="1"/>
    <col min="257" max="257" width="20.5703125" style="109" customWidth="1"/>
    <col min="258" max="258" width="11.42578125" style="109" customWidth="1"/>
    <col min="259" max="259" width="10.5703125" style="109" customWidth="1"/>
    <col min="260" max="260" width="9.7109375" style="109" bestFit="1" customWidth="1"/>
    <col min="261" max="508" width="9.140625" style="109"/>
    <col min="509" max="509" width="16.5703125" style="109" customWidth="1"/>
    <col min="510" max="510" width="24.42578125" style="109" customWidth="1"/>
    <col min="511" max="511" width="13" style="109" customWidth="1"/>
    <col min="512" max="512" width="16.85546875" style="109" customWidth="1"/>
    <col min="513" max="513" width="20.5703125" style="109" customWidth="1"/>
    <col min="514" max="514" width="11.42578125" style="109" customWidth="1"/>
    <col min="515" max="515" width="10.5703125" style="109" customWidth="1"/>
    <col min="516" max="516" width="9.7109375" style="109" bestFit="1" customWidth="1"/>
    <col min="517" max="764" width="9.140625" style="109"/>
    <col min="765" max="765" width="16.5703125" style="109" customWidth="1"/>
    <col min="766" max="766" width="24.42578125" style="109" customWidth="1"/>
    <col min="767" max="767" width="13" style="109" customWidth="1"/>
    <col min="768" max="768" width="16.85546875" style="109" customWidth="1"/>
    <col min="769" max="769" width="20.5703125" style="109" customWidth="1"/>
    <col min="770" max="770" width="11.42578125" style="109" customWidth="1"/>
    <col min="771" max="771" width="10.5703125" style="109" customWidth="1"/>
    <col min="772" max="772" width="9.7109375" style="109" bestFit="1" customWidth="1"/>
    <col min="773" max="1020" width="9.140625" style="109"/>
    <col min="1021" max="1021" width="16.5703125" style="109" customWidth="1"/>
    <col min="1022" max="1022" width="24.42578125" style="109" customWidth="1"/>
    <col min="1023" max="1023" width="13" style="109" customWidth="1"/>
    <col min="1024" max="1024" width="16.85546875" style="109" customWidth="1"/>
    <col min="1025" max="1025" width="20.5703125" style="109" customWidth="1"/>
    <col min="1026" max="1026" width="11.42578125" style="109" customWidth="1"/>
    <col min="1027" max="1027" width="10.5703125" style="109" customWidth="1"/>
    <col min="1028" max="1028" width="9.7109375" style="109" bestFit="1" customWidth="1"/>
    <col min="1029" max="1276" width="9.140625" style="109"/>
    <col min="1277" max="1277" width="16.5703125" style="109" customWidth="1"/>
    <col min="1278" max="1278" width="24.42578125" style="109" customWidth="1"/>
    <col min="1279" max="1279" width="13" style="109" customWidth="1"/>
    <col min="1280" max="1280" width="16.85546875" style="109" customWidth="1"/>
    <col min="1281" max="1281" width="20.5703125" style="109" customWidth="1"/>
    <col min="1282" max="1282" width="11.42578125" style="109" customWidth="1"/>
    <col min="1283" max="1283" width="10.5703125" style="109" customWidth="1"/>
    <col min="1284" max="1284" width="9.7109375" style="109" bestFit="1" customWidth="1"/>
    <col min="1285" max="1532" width="9.140625" style="109"/>
    <col min="1533" max="1533" width="16.5703125" style="109" customWidth="1"/>
    <col min="1534" max="1534" width="24.42578125" style="109" customWidth="1"/>
    <col min="1535" max="1535" width="13" style="109" customWidth="1"/>
    <col min="1536" max="1536" width="16.85546875" style="109" customWidth="1"/>
    <col min="1537" max="1537" width="20.5703125" style="109" customWidth="1"/>
    <col min="1538" max="1538" width="11.42578125" style="109" customWidth="1"/>
    <col min="1539" max="1539" width="10.5703125" style="109" customWidth="1"/>
    <col min="1540" max="1540" width="9.7109375" style="109" bestFit="1" customWidth="1"/>
    <col min="1541" max="1788" width="9.140625" style="109"/>
    <col min="1789" max="1789" width="16.5703125" style="109" customWidth="1"/>
    <col min="1790" max="1790" width="24.42578125" style="109" customWidth="1"/>
    <col min="1791" max="1791" width="13" style="109" customWidth="1"/>
    <col min="1792" max="1792" width="16.85546875" style="109" customWidth="1"/>
    <col min="1793" max="1793" width="20.5703125" style="109" customWidth="1"/>
    <col min="1794" max="1794" width="11.42578125" style="109" customWidth="1"/>
    <col min="1795" max="1795" width="10.5703125" style="109" customWidth="1"/>
    <col min="1796" max="1796" width="9.7109375" style="109" bestFit="1" customWidth="1"/>
    <col min="1797" max="2044" width="9.140625" style="109"/>
    <col min="2045" max="2045" width="16.5703125" style="109" customWidth="1"/>
    <col min="2046" max="2046" width="24.42578125" style="109" customWidth="1"/>
    <col min="2047" max="2047" width="13" style="109" customWidth="1"/>
    <col min="2048" max="2048" width="16.85546875" style="109" customWidth="1"/>
    <col min="2049" max="2049" width="20.5703125" style="109" customWidth="1"/>
    <col min="2050" max="2050" width="11.42578125" style="109" customWidth="1"/>
    <col min="2051" max="2051" width="10.5703125" style="109" customWidth="1"/>
    <col min="2052" max="2052" width="9.7109375" style="109" bestFit="1" customWidth="1"/>
    <col min="2053" max="2300" width="9.140625" style="109"/>
    <col min="2301" max="2301" width="16.5703125" style="109" customWidth="1"/>
    <col min="2302" max="2302" width="24.42578125" style="109" customWidth="1"/>
    <col min="2303" max="2303" width="13" style="109" customWidth="1"/>
    <col min="2304" max="2304" width="16.85546875" style="109" customWidth="1"/>
    <col min="2305" max="2305" width="20.5703125" style="109" customWidth="1"/>
    <col min="2306" max="2306" width="11.42578125" style="109" customWidth="1"/>
    <col min="2307" max="2307" width="10.5703125" style="109" customWidth="1"/>
    <col min="2308" max="2308" width="9.7109375" style="109" bestFit="1" customWidth="1"/>
    <col min="2309" max="2556" width="9.140625" style="109"/>
    <col min="2557" max="2557" width="16.5703125" style="109" customWidth="1"/>
    <col min="2558" max="2558" width="24.42578125" style="109" customWidth="1"/>
    <col min="2559" max="2559" width="13" style="109" customWidth="1"/>
    <col min="2560" max="2560" width="16.85546875" style="109" customWidth="1"/>
    <col min="2561" max="2561" width="20.5703125" style="109" customWidth="1"/>
    <col min="2562" max="2562" width="11.42578125" style="109" customWidth="1"/>
    <col min="2563" max="2563" width="10.5703125" style="109" customWidth="1"/>
    <col min="2564" max="2564" width="9.7109375" style="109" bestFit="1" customWidth="1"/>
    <col min="2565" max="2812" width="9.140625" style="109"/>
    <col min="2813" max="2813" width="16.5703125" style="109" customWidth="1"/>
    <col min="2814" max="2814" width="24.42578125" style="109" customWidth="1"/>
    <col min="2815" max="2815" width="13" style="109" customWidth="1"/>
    <col min="2816" max="2816" width="16.85546875" style="109" customWidth="1"/>
    <col min="2817" max="2817" width="20.5703125" style="109" customWidth="1"/>
    <col min="2818" max="2818" width="11.42578125" style="109" customWidth="1"/>
    <col min="2819" max="2819" width="10.5703125" style="109" customWidth="1"/>
    <col min="2820" max="2820" width="9.7109375" style="109" bestFit="1" customWidth="1"/>
    <col min="2821" max="3068" width="9.140625" style="109"/>
    <col min="3069" max="3069" width="16.5703125" style="109" customWidth="1"/>
    <col min="3070" max="3070" width="24.42578125" style="109" customWidth="1"/>
    <col min="3071" max="3071" width="13" style="109" customWidth="1"/>
    <col min="3072" max="3072" width="16.85546875" style="109" customWidth="1"/>
    <col min="3073" max="3073" width="20.5703125" style="109" customWidth="1"/>
    <col min="3074" max="3074" width="11.42578125" style="109" customWidth="1"/>
    <col min="3075" max="3075" width="10.5703125" style="109" customWidth="1"/>
    <col min="3076" max="3076" width="9.7109375" style="109" bestFit="1" customWidth="1"/>
    <col min="3077" max="3324" width="9.140625" style="109"/>
    <col min="3325" max="3325" width="16.5703125" style="109" customWidth="1"/>
    <col min="3326" max="3326" width="24.42578125" style="109" customWidth="1"/>
    <col min="3327" max="3327" width="13" style="109" customWidth="1"/>
    <col min="3328" max="3328" width="16.85546875" style="109" customWidth="1"/>
    <col min="3329" max="3329" width="20.5703125" style="109" customWidth="1"/>
    <col min="3330" max="3330" width="11.42578125" style="109" customWidth="1"/>
    <col min="3331" max="3331" width="10.5703125" style="109" customWidth="1"/>
    <col min="3332" max="3332" width="9.7109375" style="109" bestFit="1" customWidth="1"/>
    <col min="3333" max="3580" width="9.140625" style="109"/>
    <col min="3581" max="3581" width="16.5703125" style="109" customWidth="1"/>
    <col min="3582" max="3582" width="24.42578125" style="109" customWidth="1"/>
    <col min="3583" max="3583" width="13" style="109" customWidth="1"/>
    <col min="3584" max="3584" width="16.85546875" style="109" customWidth="1"/>
    <col min="3585" max="3585" width="20.5703125" style="109" customWidth="1"/>
    <col min="3586" max="3586" width="11.42578125" style="109" customWidth="1"/>
    <col min="3587" max="3587" width="10.5703125" style="109" customWidth="1"/>
    <col min="3588" max="3588" width="9.7109375" style="109" bestFit="1" customWidth="1"/>
    <col min="3589" max="3836" width="9.140625" style="109"/>
    <col min="3837" max="3837" width="16.5703125" style="109" customWidth="1"/>
    <col min="3838" max="3838" width="24.42578125" style="109" customWidth="1"/>
    <col min="3839" max="3839" width="13" style="109" customWidth="1"/>
    <col min="3840" max="3840" width="16.85546875" style="109" customWidth="1"/>
    <col min="3841" max="3841" width="20.5703125" style="109" customWidth="1"/>
    <col min="3842" max="3842" width="11.42578125" style="109" customWidth="1"/>
    <col min="3843" max="3843" width="10.5703125" style="109" customWidth="1"/>
    <col min="3844" max="3844" width="9.7109375" style="109" bestFit="1" customWidth="1"/>
    <col min="3845" max="4092" width="9.140625" style="109"/>
    <col min="4093" max="4093" width="16.5703125" style="109" customWidth="1"/>
    <col min="4094" max="4094" width="24.42578125" style="109" customWidth="1"/>
    <col min="4095" max="4095" width="13" style="109" customWidth="1"/>
    <col min="4096" max="4096" width="16.85546875" style="109" customWidth="1"/>
    <col min="4097" max="4097" width="20.5703125" style="109" customWidth="1"/>
    <col min="4098" max="4098" width="11.42578125" style="109" customWidth="1"/>
    <col min="4099" max="4099" width="10.5703125" style="109" customWidth="1"/>
    <col min="4100" max="4100" width="9.7109375" style="109" bestFit="1" customWidth="1"/>
    <col min="4101" max="4348" width="9.140625" style="109"/>
    <col min="4349" max="4349" width="16.5703125" style="109" customWidth="1"/>
    <col min="4350" max="4350" width="24.42578125" style="109" customWidth="1"/>
    <col min="4351" max="4351" width="13" style="109" customWidth="1"/>
    <col min="4352" max="4352" width="16.85546875" style="109" customWidth="1"/>
    <col min="4353" max="4353" width="20.5703125" style="109" customWidth="1"/>
    <col min="4354" max="4354" width="11.42578125" style="109" customWidth="1"/>
    <col min="4355" max="4355" width="10.5703125" style="109" customWidth="1"/>
    <col min="4356" max="4356" width="9.7109375" style="109" bestFit="1" customWidth="1"/>
    <col min="4357" max="4604" width="9.140625" style="109"/>
    <col min="4605" max="4605" width="16.5703125" style="109" customWidth="1"/>
    <col min="4606" max="4606" width="24.42578125" style="109" customWidth="1"/>
    <col min="4607" max="4607" width="13" style="109" customWidth="1"/>
    <col min="4608" max="4608" width="16.85546875" style="109" customWidth="1"/>
    <col min="4609" max="4609" width="20.5703125" style="109" customWidth="1"/>
    <col min="4610" max="4610" width="11.42578125" style="109" customWidth="1"/>
    <col min="4611" max="4611" width="10.5703125" style="109" customWidth="1"/>
    <col min="4612" max="4612" width="9.7109375" style="109" bestFit="1" customWidth="1"/>
    <col min="4613" max="4860" width="9.140625" style="109"/>
    <col min="4861" max="4861" width="16.5703125" style="109" customWidth="1"/>
    <col min="4862" max="4862" width="24.42578125" style="109" customWidth="1"/>
    <col min="4863" max="4863" width="13" style="109" customWidth="1"/>
    <col min="4864" max="4864" width="16.85546875" style="109" customWidth="1"/>
    <col min="4865" max="4865" width="20.5703125" style="109" customWidth="1"/>
    <col min="4866" max="4866" width="11.42578125" style="109" customWidth="1"/>
    <col min="4867" max="4867" width="10.5703125" style="109" customWidth="1"/>
    <col min="4868" max="4868" width="9.7109375" style="109" bestFit="1" customWidth="1"/>
    <col min="4869" max="5116" width="9.140625" style="109"/>
    <col min="5117" max="5117" width="16.5703125" style="109" customWidth="1"/>
    <col min="5118" max="5118" width="24.42578125" style="109" customWidth="1"/>
    <col min="5119" max="5119" width="13" style="109" customWidth="1"/>
    <col min="5120" max="5120" width="16.85546875" style="109" customWidth="1"/>
    <col min="5121" max="5121" width="20.5703125" style="109" customWidth="1"/>
    <col min="5122" max="5122" width="11.42578125" style="109" customWidth="1"/>
    <col min="5123" max="5123" width="10.5703125" style="109" customWidth="1"/>
    <col min="5124" max="5124" width="9.7109375" style="109" bestFit="1" customWidth="1"/>
    <col min="5125" max="5372" width="9.140625" style="109"/>
    <col min="5373" max="5373" width="16.5703125" style="109" customWidth="1"/>
    <col min="5374" max="5374" width="24.42578125" style="109" customWidth="1"/>
    <col min="5375" max="5375" width="13" style="109" customWidth="1"/>
    <col min="5376" max="5376" width="16.85546875" style="109" customWidth="1"/>
    <col min="5377" max="5377" width="20.5703125" style="109" customWidth="1"/>
    <col min="5378" max="5378" width="11.42578125" style="109" customWidth="1"/>
    <col min="5379" max="5379" width="10.5703125" style="109" customWidth="1"/>
    <col min="5380" max="5380" width="9.7109375" style="109" bestFit="1" customWidth="1"/>
    <col min="5381" max="5628" width="9.140625" style="109"/>
    <col min="5629" max="5629" width="16.5703125" style="109" customWidth="1"/>
    <col min="5630" max="5630" width="24.42578125" style="109" customWidth="1"/>
    <col min="5631" max="5631" width="13" style="109" customWidth="1"/>
    <col min="5632" max="5632" width="16.85546875" style="109" customWidth="1"/>
    <col min="5633" max="5633" width="20.5703125" style="109" customWidth="1"/>
    <col min="5634" max="5634" width="11.42578125" style="109" customWidth="1"/>
    <col min="5635" max="5635" width="10.5703125" style="109" customWidth="1"/>
    <col min="5636" max="5636" width="9.7109375" style="109" bestFit="1" customWidth="1"/>
    <col min="5637" max="5884" width="9.140625" style="109"/>
    <col min="5885" max="5885" width="16.5703125" style="109" customWidth="1"/>
    <col min="5886" max="5886" width="24.42578125" style="109" customWidth="1"/>
    <col min="5887" max="5887" width="13" style="109" customWidth="1"/>
    <col min="5888" max="5888" width="16.85546875" style="109" customWidth="1"/>
    <col min="5889" max="5889" width="20.5703125" style="109" customWidth="1"/>
    <col min="5890" max="5890" width="11.42578125" style="109" customWidth="1"/>
    <col min="5891" max="5891" width="10.5703125" style="109" customWidth="1"/>
    <col min="5892" max="5892" width="9.7109375" style="109" bestFit="1" customWidth="1"/>
    <col min="5893" max="6140" width="9.140625" style="109"/>
    <col min="6141" max="6141" width="16.5703125" style="109" customWidth="1"/>
    <col min="6142" max="6142" width="24.42578125" style="109" customWidth="1"/>
    <col min="6143" max="6143" width="13" style="109" customWidth="1"/>
    <col min="6144" max="6144" width="16.85546875" style="109" customWidth="1"/>
    <col min="6145" max="6145" width="20.5703125" style="109" customWidth="1"/>
    <col min="6146" max="6146" width="11.42578125" style="109" customWidth="1"/>
    <col min="6147" max="6147" width="10.5703125" style="109" customWidth="1"/>
    <col min="6148" max="6148" width="9.7109375" style="109" bestFit="1" customWidth="1"/>
    <col min="6149" max="6396" width="9.140625" style="109"/>
    <col min="6397" max="6397" width="16.5703125" style="109" customWidth="1"/>
    <col min="6398" max="6398" width="24.42578125" style="109" customWidth="1"/>
    <col min="6399" max="6399" width="13" style="109" customWidth="1"/>
    <col min="6400" max="6400" width="16.85546875" style="109" customWidth="1"/>
    <col min="6401" max="6401" width="20.5703125" style="109" customWidth="1"/>
    <col min="6402" max="6402" width="11.42578125" style="109" customWidth="1"/>
    <col min="6403" max="6403" width="10.5703125" style="109" customWidth="1"/>
    <col min="6404" max="6404" width="9.7109375" style="109" bestFit="1" customWidth="1"/>
    <col min="6405" max="6652" width="9.140625" style="109"/>
    <col min="6653" max="6653" width="16.5703125" style="109" customWidth="1"/>
    <col min="6654" max="6654" width="24.42578125" style="109" customWidth="1"/>
    <col min="6655" max="6655" width="13" style="109" customWidth="1"/>
    <col min="6656" max="6656" width="16.85546875" style="109" customWidth="1"/>
    <col min="6657" max="6657" width="20.5703125" style="109" customWidth="1"/>
    <col min="6658" max="6658" width="11.42578125" style="109" customWidth="1"/>
    <col min="6659" max="6659" width="10.5703125" style="109" customWidth="1"/>
    <col min="6660" max="6660" width="9.7109375" style="109" bestFit="1" customWidth="1"/>
    <col min="6661" max="6908" width="9.140625" style="109"/>
    <col min="6909" max="6909" width="16.5703125" style="109" customWidth="1"/>
    <col min="6910" max="6910" width="24.42578125" style="109" customWidth="1"/>
    <col min="6911" max="6911" width="13" style="109" customWidth="1"/>
    <col min="6912" max="6912" width="16.85546875" style="109" customWidth="1"/>
    <col min="6913" max="6913" width="20.5703125" style="109" customWidth="1"/>
    <col min="6914" max="6914" width="11.42578125" style="109" customWidth="1"/>
    <col min="6915" max="6915" width="10.5703125" style="109" customWidth="1"/>
    <col min="6916" max="6916" width="9.7109375" style="109" bestFit="1" customWidth="1"/>
    <col min="6917" max="7164" width="9.140625" style="109"/>
    <col min="7165" max="7165" width="16.5703125" style="109" customWidth="1"/>
    <col min="7166" max="7166" width="24.42578125" style="109" customWidth="1"/>
    <col min="7167" max="7167" width="13" style="109" customWidth="1"/>
    <col min="7168" max="7168" width="16.85546875" style="109" customWidth="1"/>
    <col min="7169" max="7169" width="20.5703125" style="109" customWidth="1"/>
    <col min="7170" max="7170" width="11.42578125" style="109" customWidth="1"/>
    <col min="7171" max="7171" width="10.5703125" style="109" customWidth="1"/>
    <col min="7172" max="7172" width="9.7109375" style="109" bestFit="1" customWidth="1"/>
    <col min="7173" max="7420" width="9.140625" style="109"/>
    <col min="7421" max="7421" width="16.5703125" style="109" customWidth="1"/>
    <col min="7422" max="7422" width="24.42578125" style="109" customWidth="1"/>
    <col min="7423" max="7423" width="13" style="109" customWidth="1"/>
    <col min="7424" max="7424" width="16.85546875" style="109" customWidth="1"/>
    <col min="7425" max="7425" width="20.5703125" style="109" customWidth="1"/>
    <col min="7426" max="7426" width="11.42578125" style="109" customWidth="1"/>
    <col min="7427" max="7427" width="10.5703125" style="109" customWidth="1"/>
    <col min="7428" max="7428" width="9.7109375" style="109" bestFit="1" customWidth="1"/>
    <col min="7429" max="7676" width="9.140625" style="109"/>
    <col min="7677" max="7677" width="16.5703125" style="109" customWidth="1"/>
    <col min="7678" max="7678" width="24.42578125" style="109" customWidth="1"/>
    <col min="7679" max="7679" width="13" style="109" customWidth="1"/>
    <col min="7680" max="7680" width="16.85546875" style="109" customWidth="1"/>
    <col min="7681" max="7681" width="20.5703125" style="109" customWidth="1"/>
    <col min="7682" max="7682" width="11.42578125" style="109" customWidth="1"/>
    <col min="7683" max="7683" width="10.5703125" style="109" customWidth="1"/>
    <col min="7684" max="7684" width="9.7109375" style="109" bestFit="1" customWidth="1"/>
    <col min="7685" max="7932" width="9.140625" style="109"/>
    <col min="7933" max="7933" width="16.5703125" style="109" customWidth="1"/>
    <col min="7934" max="7934" width="24.42578125" style="109" customWidth="1"/>
    <col min="7935" max="7935" width="13" style="109" customWidth="1"/>
    <col min="7936" max="7936" width="16.85546875" style="109" customWidth="1"/>
    <col min="7937" max="7937" width="20.5703125" style="109" customWidth="1"/>
    <col min="7938" max="7938" width="11.42578125" style="109" customWidth="1"/>
    <col min="7939" max="7939" width="10.5703125" style="109" customWidth="1"/>
    <col min="7940" max="7940" width="9.7109375" style="109" bestFit="1" customWidth="1"/>
    <col min="7941" max="8188" width="9.140625" style="109"/>
    <col min="8189" max="8189" width="16.5703125" style="109" customWidth="1"/>
    <col min="8190" max="8190" width="24.42578125" style="109" customWidth="1"/>
    <col min="8191" max="8191" width="13" style="109" customWidth="1"/>
    <col min="8192" max="8192" width="16.85546875" style="109" customWidth="1"/>
    <col min="8193" max="8193" width="20.5703125" style="109" customWidth="1"/>
    <col min="8194" max="8194" width="11.42578125" style="109" customWidth="1"/>
    <col min="8195" max="8195" width="10.5703125" style="109" customWidth="1"/>
    <col min="8196" max="8196" width="9.7109375" style="109" bestFit="1" customWidth="1"/>
    <col min="8197" max="8444" width="9.140625" style="109"/>
    <col min="8445" max="8445" width="16.5703125" style="109" customWidth="1"/>
    <col min="8446" max="8446" width="24.42578125" style="109" customWidth="1"/>
    <col min="8447" max="8447" width="13" style="109" customWidth="1"/>
    <col min="8448" max="8448" width="16.85546875" style="109" customWidth="1"/>
    <col min="8449" max="8449" width="20.5703125" style="109" customWidth="1"/>
    <col min="8450" max="8450" width="11.42578125" style="109" customWidth="1"/>
    <col min="8451" max="8451" width="10.5703125" style="109" customWidth="1"/>
    <col min="8452" max="8452" width="9.7109375" style="109" bestFit="1" customWidth="1"/>
    <col min="8453" max="8700" width="9.140625" style="109"/>
    <col min="8701" max="8701" width="16.5703125" style="109" customWidth="1"/>
    <col min="8702" max="8702" width="24.42578125" style="109" customWidth="1"/>
    <col min="8703" max="8703" width="13" style="109" customWidth="1"/>
    <col min="8704" max="8704" width="16.85546875" style="109" customWidth="1"/>
    <col min="8705" max="8705" width="20.5703125" style="109" customWidth="1"/>
    <col min="8706" max="8706" width="11.42578125" style="109" customWidth="1"/>
    <col min="8707" max="8707" width="10.5703125" style="109" customWidth="1"/>
    <col min="8708" max="8708" width="9.7109375" style="109" bestFit="1" customWidth="1"/>
    <col min="8709" max="8956" width="9.140625" style="109"/>
    <col min="8957" max="8957" width="16.5703125" style="109" customWidth="1"/>
    <col min="8958" max="8958" width="24.42578125" style="109" customWidth="1"/>
    <col min="8959" max="8959" width="13" style="109" customWidth="1"/>
    <col min="8960" max="8960" width="16.85546875" style="109" customWidth="1"/>
    <col min="8961" max="8961" width="20.5703125" style="109" customWidth="1"/>
    <col min="8962" max="8962" width="11.42578125" style="109" customWidth="1"/>
    <col min="8963" max="8963" width="10.5703125" style="109" customWidth="1"/>
    <col min="8964" max="8964" width="9.7109375" style="109" bestFit="1" customWidth="1"/>
    <col min="8965" max="9212" width="9.140625" style="109"/>
    <col min="9213" max="9213" width="16.5703125" style="109" customWidth="1"/>
    <col min="9214" max="9214" width="24.42578125" style="109" customWidth="1"/>
    <col min="9215" max="9215" width="13" style="109" customWidth="1"/>
    <col min="9216" max="9216" width="16.85546875" style="109" customWidth="1"/>
    <col min="9217" max="9217" width="20.5703125" style="109" customWidth="1"/>
    <col min="9218" max="9218" width="11.42578125" style="109" customWidth="1"/>
    <col min="9219" max="9219" width="10.5703125" style="109" customWidth="1"/>
    <col min="9220" max="9220" width="9.7109375" style="109" bestFit="1" customWidth="1"/>
    <col min="9221" max="9468" width="9.140625" style="109"/>
    <col min="9469" max="9469" width="16.5703125" style="109" customWidth="1"/>
    <col min="9470" max="9470" width="24.42578125" style="109" customWidth="1"/>
    <col min="9471" max="9471" width="13" style="109" customWidth="1"/>
    <col min="9472" max="9472" width="16.85546875" style="109" customWidth="1"/>
    <col min="9473" max="9473" width="20.5703125" style="109" customWidth="1"/>
    <col min="9474" max="9474" width="11.42578125" style="109" customWidth="1"/>
    <col min="9475" max="9475" width="10.5703125" style="109" customWidth="1"/>
    <col min="9476" max="9476" width="9.7109375" style="109" bestFit="1" customWidth="1"/>
    <col min="9477" max="9724" width="9.140625" style="109"/>
    <col min="9725" max="9725" width="16.5703125" style="109" customWidth="1"/>
    <col min="9726" max="9726" width="24.42578125" style="109" customWidth="1"/>
    <col min="9727" max="9727" width="13" style="109" customWidth="1"/>
    <col min="9728" max="9728" width="16.85546875" style="109" customWidth="1"/>
    <col min="9729" max="9729" width="20.5703125" style="109" customWidth="1"/>
    <col min="9730" max="9730" width="11.42578125" style="109" customWidth="1"/>
    <col min="9731" max="9731" width="10.5703125" style="109" customWidth="1"/>
    <col min="9732" max="9732" width="9.7109375" style="109" bestFit="1" customWidth="1"/>
    <col min="9733" max="9980" width="9.140625" style="109"/>
    <col min="9981" max="9981" width="16.5703125" style="109" customWidth="1"/>
    <col min="9982" max="9982" width="24.42578125" style="109" customWidth="1"/>
    <col min="9983" max="9983" width="13" style="109" customWidth="1"/>
    <col min="9984" max="9984" width="16.85546875" style="109" customWidth="1"/>
    <col min="9985" max="9985" width="20.5703125" style="109" customWidth="1"/>
    <col min="9986" max="9986" width="11.42578125" style="109" customWidth="1"/>
    <col min="9987" max="9987" width="10.5703125" style="109" customWidth="1"/>
    <col min="9988" max="9988" width="9.7109375" style="109" bestFit="1" customWidth="1"/>
    <col min="9989" max="10236" width="9.140625" style="109"/>
    <col min="10237" max="10237" width="16.5703125" style="109" customWidth="1"/>
    <col min="10238" max="10238" width="24.42578125" style="109" customWidth="1"/>
    <col min="10239" max="10239" width="13" style="109" customWidth="1"/>
    <col min="10240" max="10240" width="16.85546875" style="109" customWidth="1"/>
    <col min="10241" max="10241" width="20.5703125" style="109" customWidth="1"/>
    <col min="10242" max="10242" width="11.42578125" style="109" customWidth="1"/>
    <col min="10243" max="10243" width="10.5703125" style="109" customWidth="1"/>
    <col min="10244" max="10244" width="9.7109375" style="109" bestFit="1" customWidth="1"/>
    <col min="10245" max="10492" width="9.140625" style="109"/>
    <col min="10493" max="10493" width="16.5703125" style="109" customWidth="1"/>
    <col min="10494" max="10494" width="24.42578125" style="109" customWidth="1"/>
    <col min="10495" max="10495" width="13" style="109" customWidth="1"/>
    <col min="10496" max="10496" width="16.85546875" style="109" customWidth="1"/>
    <col min="10497" max="10497" width="20.5703125" style="109" customWidth="1"/>
    <col min="10498" max="10498" width="11.42578125" style="109" customWidth="1"/>
    <col min="10499" max="10499" width="10.5703125" style="109" customWidth="1"/>
    <col min="10500" max="10500" width="9.7109375" style="109" bestFit="1" customWidth="1"/>
    <col min="10501" max="10748" width="9.140625" style="109"/>
    <col min="10749" max="10749" width="16.5703125" style="109" customWidth="1"/>
    <col min="10750" max="10750" width="24.42578125" style="109" customWidth="1"/>
    <col min="10751" max="10751" width="13" style="109" customWidth="1"/>
    <col min="10752" max="10752" width="16.85546875" style="109" customWidth="1"/>
    <col min="10753" max="10753" width="20.5703125" style="109" customWidth="1"/>
    <col min="10754" max="10754" width="11.42578125" style="109" customWidth="1"/>
    <col min="10755" max="10755" width="10.5703125" style="109" customWidth="1"/>
    <col min="10756" max="10756" width="9.7109375" style="109" bestFit="1" customWidth="1"/>
    <col min="10757" max="11004" width="9.140625" style="109"/>
    <col min="11005" max="11005" width="16.5703125" style="109" customWidth="1"/>
    <col min="11006" max="11006" width="24.42578125" style="109" customWidth="1"/>
    <col min="11007" max="11007" width="13" style="109" customWidth="1"/>
    <col min="11008" max="11008" width="16.85546875" style="109" customWidth="1"/>
    <col min="11009" max="11009" width="20.5703125" style="109" customWidth="1"/>
    <col min="11010" max="11010" width="11.42578125" style="109" customWidth="1"/>
    <col min="11011" max="11011" width="10.5703125" style="109" customWidth="1"/>
    <col min="11012" max="11012" width="9.7109375" style="109" bestFit="1" customWidth="1"/>
    <col min="11013" max="11260" width="9.140625" style="109"/>
    <col min="11261" max="11261" width="16.5703125" style="109" customWidth="1"/>
    <col min="11262" max="11262" width="24.42578125" style="109" customWidth="1"/>
    <col min="11263" max="11263" width="13" style="109" customWidth="1"/>
    <col min="11264" max="11264" width="16.85546875" style="109" customWidth="1"/>
    <col min="11265" max="11265" width="20.5703125" style="109" customWidth="1"/>
    <col min="11266" max="11266" width="11.42578125" style="109" customWidth="1"/>
    <col min="11267" max="11267" width="10.5703125" style="109" customWidth="1"/>
    <col min="11268" max="11268" width="9.7109375" style="109" bestFit="1" customWidth="1"/>
    <col min="11269" max="11516" width="9.140625" style="109"/>
    <col min="11517" max="11517" width="16.5703125" style="109" customWidth="1"/>
    <col min="11518" max="11518" width="24.42578125" style="109" customWidth="1"/>
    <col min="11519" max="11519" width="13" style="109" customWidth="1"/>
    <col min="11520" max="11520" width="16.85546875" style="109" customWidth="1"/>
    <col min="11521" max="11521" width="20.5703125" style="109" customWidth="1"/>
    <col min="11522" max="11522" width="11.42578125" style="109" customWidth="1"/>
    <col min="11523" max="11523" width="10.5703125" style="109" customWidth="1"/>
    <col min="11524" max="11524" width="9.7109375" style="109" bestFit="1" customWidth="1"/>
    <col min="11525" max="11772" width="9.140625" style="109"/>
    <col min="11773" max="11773" width="16.5703125" style="109" customWidth="1"/>
    <col min="11774" max="11774" width="24.42578125" style="109" customWidth="1"/>
    <col min="11775" max="11775" width="13" style="109" customWidth="1"/>
    <col min="11776" max="11776" width="16.85546875" style="109" customWidth="1"/>
    <col min="11777" max="11777" width="20.5703125" style="109" customWidth="1"/>
    <col min="11778" max="11778" width="11.42578125" style="109" customWidth="1"/>
    <col min="11779" max="11779" width="10.5703125" style="109" customWidth="1"/>
    <col min="11780" max="11780" width="9.7109375" style="109" bestFit="1" customWidth="1"/>
    <col min="11781" max="12028" width="9.140625" style="109"/>
    <col min="12029" max="12029" width="16.5703125" style="109" customWidth="1"/>
    <col min="12030" max="12030" width="24.42578125" style="109" customWidth="1"/>
    <col min="12031" max="12031" width="13" style="109" customWidth="1"/>
    <col min="12032" max="12032" width="16.85546875" style="109" customWidth="1"/>
    <col min="12033" max="12033" width="20.5703125" style="109" customWidth="1"/>
    <col min="12034" max="12034" width="11.42578125" style="109" customWidth="1"/>
    <col min="12035" max="12035" width="10.5703125" style="109" customWidth="1"/>
    <col min="12036" max="12036" width="9.7109375" style="109" bestFit="1" customWidth="1"/>
    <col min="12037" max="12284" width="9.140625" style="109"/>
    <col min="12285" max="12285" width="16.5703125" style="109" customWidth="1"/>
    <col min="12286" max="12286" width="24.42578125" style="109" customWidth="1"/>
    <col min="12287" max="12287" width="13" style="109" customWidth="1"/>
    <col min="12288" max="12288" width="16.85546875" style="109" customWidth="1"/>
    <col min="12289" max="12289" width="20.5703125" style="109" customWidth="1"/>
    <col min="12290" max="12290" width="11.42578125" style="109" customWidth="1"/>
    <col min="12291" max="12291" width="10.5703125" style="109" customWidth="1"/>
    <col min="12292" max="12292" width="9.7109375" style="109" bestFit="1" customWidth="1"/>
    <col min="12293" max="12540" width="9.140625" style="109"/>
    <col min="12541" max="12541" width="16.5703125" style="109" customWidth="1"/>
    <col min="12542" max="12542" width="24.42578125" style="109" customWidth="1"/>
    <col min="12543" max="12543" width="13" style="109" customWidth="1"/>
    <col min="12544" max="12544" width="16.85546875" style="109" customWidth="1"/>
    <col min="12545" max="12545" width="20.5703125" style="109" customWidth="1"/>
    <col min="12546" max="12546" width="11.42578125" style="109" customWidth="1"/>
    <col min="12547" max="12547" width="10.5703125" style="109" customWidth="1"/>
    <col min="12548" max="12548" width="9.7109375" style="109" bestFit="1" customWidth="1"/>
    <col min="12549" max="12796" width="9.140625" style="109"/>
    <col min="12797" max="12797" width="16.5703125" style="109" customWidth="1"/>
    <col min="12798" max="12798" width="24.42578125" style="109" customWidth="1"/>
    <col min="12799" max="12799" width="13" style="109" customWidth="1"/>
    <col min="12800" max="12800" width="16.85546875" style="109" customWidth="1"/>
    <col min="12801" max="12801" width="20.5703125" style="109" customWidth="1"/>
    <col min="12802" max="12802" width="11.42578125" style="109" customWidth="1"/>
    <col min="12803" max="12803" width="10.5703125" style="109" customWidth="1"/>
    <col min="12804" max="12804" width="9.7109375" style="109" bestFit="1" customWidth="1"/>
    <col min="12805" max="13052" width="9.140625" style="109"/>
    <col min="13053" max="13053" width="16.5703125" style="109" customWidth="1"/>
    <col min="13054" max="13054" width="24.42578125" style="109" customWidth="1"/>
    <col min="13055" max="13055" width="13" style="109" customWidth="1"/>
    <col min="13056" max="13056" width="16.85546875" style="109" customWidth="1"/>
    <col min="13057" max="13057" width="20.5703125" style="109" customWidth="1"/>
    <col min="13058" max="13058" width="11.42578125" style="109" customWidth="1"/>
    <col min="13059" max="13059" width="10.5703125" style="109" customWidth="1"/>
    <col min="13060" max="13060" width="9.7109375" style="109" bestFit="1" customWidth="1"/>
    <col min="13061" max="13308" width="9.140625" style="109"/>
    <col min="13309" max="13309" width="16.5703125" style="109" customWidth="1"/>
    <col min="13310" max="13310" width="24.42578125" style="109" customWidth="1"/>
    <col min="13311" max="13311" width="13" style="109" customWidth="1"/>
    <col min="13312" max="13312" width="16.85546875" style="109" customWidth="1"/>
    <col min="13313" max="13313" width="20.5703125" style="109" customWidth="1"/>
    <col min="13314" max="13314" width="11.42578125" style="109" customWidth="1"/>
    <col min="13315" max="13315" width="10.5703125" style="109" customWidth="1"/>
    <col min="13316" max="13316" width="9.7109375" style="109" bestFit="1" customWidth="1"/>
    <col min="13317" max="13564" width="9.140625" style="109"/>
    <col min="13565" max="13565" width="16.5703125" style="109" customWidth="1"/>
    <col min="13566" max="13566" width="24.42578125" style="109" customWidth="1"/>
    <col min="13567" max="13567" width="13" style="109" customWidth="1"/>
    <col min="13568" max="13568" width="16.85546875" style="109" customWidth="1"/>
    <col min="13569" max="13569" width="20.5703125" style="109" customWidth="1"/>
    <col min="13570" max="13570" width="11.42578125" style="109" customWidth="1"/>
    <col min="13571" max="13571" width="10.5703125" style="109" customWidth="1"/>
    <col min="13572" max="13572" width="9.7109375" style="109" bestFit="1" customWidth="1"/>
    <col min="13573" max="13820" width="9.140625" style="109"/>
    <col min="13821" max="13821" width="16.5703125" style="109" customWidth="1"/>
    <col min="13822" max="13822" width="24.42578125" style="109" customWidth="1"/>
    <col min="13823" max="13823" width="13" style="109" customWidth="1"/>
    <col min="13824" max="13824" width="16.85546875" style="109" customWidth="1"/>
    <col min="13825" max="13825" width="20.5703125" style="109" customWidth="1"/>
    <col min="13826" max="13826" width="11.42578125" style="109" customWidth="1"/>
    <col min="13827" max="13827" width="10.5703125" style="109" customWidth="1"/>
    <col min="13828" max="13828" width="9.7109375" style="109" bestFit="1" customWidth="1"/>
    <col min="13829" max="14076" width="9.140625" style="109"/>
    <col min="14077" max="14077" width="16.5703125" style="109" customWidth="1"/>
    <col min="14078" max="14078" width="24.42578125" style="109" customWidth="1"/>
    <col min="14079" max="14079" width="13" style="109" customWidth="1"/>
    <col min="14080" max="14080" width="16.85546875" style="109" customWidth="1"/>
    <col min="14081" max="14081" width="20.5703125" style="109" customWidth="1"/>
    <col min="14082" max="14082" width="11.42578125" style="109" customWidth="1"/>
    <col min="14083" max="14083" width="10.5703125" style="109" customWidth="1"/>
    <col min="14084" max="14084" width="9.7109375" style="109" bestFit="1" customWidth="1"/>
    <col min="14085" max="14332" width="9.140625" style="109"/>
    <col min="14333" max="14333" width="16.5703125" style="109" customWidth="1"/>
    <col min="14334" max="14334" width="24.42578125" style="109" customWidth="1"/>
    <col min="14335" max="14335" width="13" style="109" customWidth="1"/>
    <col min="14336" max="14336" width="16.85546875" style="109" customWidth="1"/>
    <col min="14337" max="14337" width="20.5703125" style="109" customWidth="1"/>
    <col min="14338" max="14338" width="11.42578125" style="109" customWidth="1"/>
    <col min="14339" max="14339" width="10.5703125" style="109" customWidth="1"/>
    <col min="14340" max="14340" width="9.7109375" style="109" bestFit="1" customWidth="1"/>
    <col min="14341" max="14588" width="9.140625" style="109"/>
    <col min="14589" max="14589" width="16.5703125" style="109" customWidth="1"/>
    <col min="14590" max="14590" width="24.42578125" style="109" customWidth="1"/>
    <col min="14591" max="14591" width="13" style="109" customWidth="1"/>
    <col min="14592" max="14592" width="16.85546875" style="109" customWidth="1"/>
    <col min="14593" max="14593" width="20.5703125" style="109" customWidth="1"/>
    <col min="14594" max="14594" width="11.42578125" style="109" customWidth="1"/>
    <col min="14595" max="14595" width="10.5703125" style="109" customWidth="1"/>
    <col min="14596" max="14596" width="9.7109375" style="109" bestFit="1" customWidth="1"/>
    <col min="14597" max="14844" width="9.140625" style="109"/>
    <col min="14845" max="14845" width="16.5703125" style="109" customWidth="1"/>
    <col min="14846" max="14846" width="24.42578125" style="109" customWidth="1"/>
    <col min="14847" max="14847" width="13" style="109" customWidth="1"/>
    <col min="14848" max="14848" width="16.85546875" style="109" customWidth="1"/>
    <col min="14849" max="14849" width="20.5703125" style="109" customWidth="1"/>
    <col min="14850" max="14850" width="11.42578125" style="109" customWidth="1"/>
    <col min="14851" max="14851" width="10.5703125" style="109" customWidth="1"/>
    <col min="14852" max="14852" width="9.7109375" style="109" bestFit="1" customWidth="1"/>
    <col min="14853" max="15100" width="9.140625" style="109"/>
    <col min="15101" max="15101" width="16.5703125" style="109" customWidth="1"/>
    <col min="15102" max="15102" width="24.42578125" style="109" customWidth="1"/>
    <col min="15103" max="15103" width="13" style="109" customWidth="1"/>
    <col min="15104" max="15104" width="16.85546875" style="109" customWidth="1"/>
    <col min="15105" max="15105" width="20.5703125" style="109" customWidth="1"/>
    <col min="15106" max="15106" width="11.42578125" style="109" customWidth="1"/>
    <col min="15107" max="15107" width="10.5703125" style="109" customWidth="1"/>
    <col min="15108" max="15108" width="9.7109375" style="109" bestFit="1" customWidth="1"/>
    <col min="15109" max="15356" width="9.140625" style="109"/>
    <col min="15357" max="15357" width="16.5703125" style="109" customWidth="1"/>
    <col min="15358" max="15358" width="24.42578125" style="109" customWidth="1"/>
    <col min="15359" max="15359" width="13" style="109" customWidth="1"/>
    <col min="15360" max="15360" width="16.85546875" style="109" customWidth="1"/>
    <col min="15361" max="15361" width="20.5703125" style="109" customWidth="1"/>
    <col min="15362" max="15362" width="11.42578125" style="109" customWidth="1"/>
    <col min="15363" max="15363" width="10.5703125" style="109" customWidth="1"/>
    <col min="15364" max="15364" width="9.7109375" style="109" bestFit="1" customWidth="1"/>
    <col min="15365" max="15612" width="9.140625" style="109"/>
    <col min="15613" max="15613" width="16.5703125" style="109" customWidth="1"/>
    <col min="15614" max="15614" width="24.42578125" style="109" customWidth="1"/>
    <col min="15615" max="15615" width="13" style="109" customWidth="1"/>
    <col min="15616" max="15616" width="16.85546875" style="109" customWidth="1"/>
    <col min="15617" max="15617" width="20.5703125" style="109" customWidth="1"/>
    <col min="15618" max="15618" width="11.42578125" style="109" customWidth="1"/>
    <col min="15619" max="15619" width="10.5703125" style="109" customWidth="1"/>
    <col min="15620" max="15620" width="9.7109375" style="109" bestFit="1" customWidth="1"/>
    <col min="15621" max="15868" width="9.140625" style="109"/>
    <col min="15869" max="15869" width="16.5703125" style="109" customWidth="1"/>
    <col min="15870" max="15870" width="24.42578125" style="109" customWidth="1"/>
    <col min="15871" max="15871" width="13" style="109" customWidth="1"/>
    <col min="15872" max="15872" width="16.85546875" style="109" customWidth="1"/>
    <col min="15873" max="15873" width="20.5703125" style="109" customWidth="1"/>
    <col min="15874" max="15874" width="11.42578125" style="109" customWidth="1"/>
    <col min="15875" max="15875" width="10.5703125" style="109" customWidth="1"/>
    <col min="15876" max="15876" width="9.7109375" style="109" bestFit="1" customWidth="1"/>
    <col min="15877" max="16124" width="9.140625" style="109"/>
    <col min="16125" max="16125" width="16.5703125" style="109" customWidth="1"/>
    <col min="16126" max="16126" width="24.42578125" style="109" customWidth="1"/>
    <col min="16127" max="16127" width="13" style="109" customWidth="1"/>
    <col min="16128" max="16128" width="16.85546875" style="109" customWidth="1"/>
    <col min="16129" max="16129" width="20.5703125" style="109" customWidth="1"/>
    <col min="16130" max="16130" width="11.42578125" style="109" customWidth="1"/>
    <col min="16131" max="16131" width="10.5703125" style="109" customWidth="1"/>
    <col min="16132" max="16132" width="9.7109375" style="109" bestFit="1" customWidth="1"/>
    <col min="16133" max="16384" width="9.140625" style="109"/>
  </cols>
  <sheetData>
    <row r="1" spans="1:7" s="104" customFormat="1" x14ac:dyDescent="0.2">
      <c r="A1" s="102"/>
      <c r="B1" s="103" t="s">
        <v>0</v>
      </c>
      <c r="C1" s="103"/>
      <c r="D1" s="103"/>
      <c r="E1" s="103"/>
      <c r="F1" s="103"/>
      <c r="G1" s="1"/>
    </row>
    <row r="2" spans="1:7" s="104" customFormat="1" x14ac:dyDescent="0.2">
      <c r="A2" s="102"/>
      <c r="B2" s="103" t="s">
        <v>1</v>
      </c>
      <c r="C2" s="103"/>
      <c r="D2" s="103"/>
      <c r="E2" s="103"/>
      <c r="F2" s="103"/>
      <c r="G2" s="1"/>
    </row>
    <row r="3" spans="1:7" s="104" customFormat="1" x14ac:dyDescent="0.2">
      <c r="A3" s="102"/>
      <c r="B3" s="103" t="s">
        <v>2</v>
      </c>
      <c r="C3" s="103"/>
      <c r="D3" s="103"/>
      <c r="E3" s="103"/>
      <c r="F3" s="103"/>
      <c r="G3" s="1"/>
    </row>
    <row r="4" spans="1:7" s="104" customFormat="1" x14ac:dyDescent="0.2">
      <c r="A4" s="102"/>
      <c r="B4" s="103" t="s">
        <v>3</v>
      </c>
      <c r="C4" s="103"/>
      <c r="D4" s="103"/>
      <c r="E4" s="103"/>
      <c r="F4" s="103"/>
      <c r="G4" s="1"/>
    </row>
    <row r="5" spans="1:7" s="107" customFormat="1" x14ac:dyDescent="0.2">
      <c r="A5" s="105"/>
      <c r="B5" s="106" t="s">
        <v>4</v>
      </c>
      <c r="C5" s="106"/>
      <c r="D5" s="106"/>
      <c r="E5" s="106"/>
      <c r="F5" s="106"/>
      <c r="G5" s="1"/>
    </row>
    <row r="6" spans="1:7" s="107" customFormat="1" ht="5.25" customHeight="1" x14ac:dyDescent="0.2">
      <c r="A6" s="105"/>
      <c r="B6" s="1"/>
      <c r="C6" s="1"/>
      <c r="D6" s="2"/>
      <c r="E6" s="2"/>
      <c r="F6" s="3"/>
      <c r="G6" s="3"/>
    </row>
    <row r="7" spans="1:7" ht="21" customHeight="1" x14ac:dyDescent="0.4">
      <c r="A7" s="108" t="s">
        <v>5</v>
      </c>
      <c r="B7" s="108"/>
      <c r="C7" s="108"/>
      <c r="D7" s="108"/>
      <c r="E7" s="108"/>
      <c r="F7" s="108"/>
      <c r="G7" s="108"/>
    </row>
    <row r="8" spans="1:7" ht="20.25" x14ac:dyDescent="0.2">
      <c r="A8" s="110" t="s">
        <v>6</v>
      </c>
      <c r="B8" s="110"/>
      <c r="C8" s="110"/>
      <c r="D8" s="110"/>
      <c r="E8" s="110"/>
      <c r="F8" s="110"/>
      <c r="G8" s="110"/>
    </row>
    <row r="9" spans="1:7" s="112" customFormat="1" ht="15.75" x14ac:dyDescent="0.25">
      <c r="A9" s="111" t="s">
        <v>7</v>
      </c>
      <c r="B9" s="111"/>
      <c r="C9" s="111"/>
      <c r="D9" s="111"/>
      <c r="E9" s="111"/>
      <c r="F9" s="111"/>
      <c r="G9" s="111"/>
    </row>
    <row r="10" spans="1:7" s="112" customFormat="1" ht="15.75" x14ac:dyDescent="0.25">
      <c r="A10" s="111" t="s">
        <v>8</v>
      </c>
      <c r="B10" s="111"/>
      <c r="C10" s="111"/>
      <c r="D10" s="111"/>
      <c r="E10" s="111"/>
      <c r="F10" s="111"/>
      <c r="G10" s="111"/>
    </row>
    <row r="11" spans="1:7" ht="6" customHeight="1" x14ac:dyDescent="0.3">
      <c r="A11" s="113"/>
      <c r="B11" s="113"/>
      <c r="C11" s="113"/>
      <c r="D11" s="113"/>
      <c r="E11" s="113"/>
      <c r="F11" s="4"/>
      <c r="G11" s="3"/>
    </row>
    <row r="12" spans="1:7" s="114" customFormat="1" x14ac:dyDescent="0.2">
      <c r="A12" s="11" t="s">
        <v>9</v>
      </c>
      <c r="B12" s="60" t="s">
        <v>10</v>
      </c>
      <c r="C12" s="60"/>
      <c r="D12" s="60"/>
      <c r="E12" s="60"/>
      <c r="F12" s="61" t="s">
        <v>11</v>
      </c>
      <c r="G12" s="61"/>
    </row>
    <row r="13" spans="1:7" s="114" customFormat="1" ht="42" customHeight="1" x14ac:dyDescent="0.2">
      <c r="A13" s="115" t="s">
        <v>12</v>
      </c>
      <c r="B13" s="115"/>
      <c r="C13" s="115"/>
      <c r="D13" s="115"/>
      <c r="E13" s="115"/>
      <c r="F13" s="115"/>
      <c r="G13" s="115"/>
    </row>
    <row r="14" spans="1:7" s="114" customFormat="1" ht="168" customHeight="1" x14ac:dyDescent="0.2">
      <c r="A14" s="5" t="s">
        <v>13</v>
      </c>
      <c r="B14" s="57" t="s">
        <v>14</v>
      </c>
      <c r="C14" s="57"/>
      <c r="D14" s="57"/>
      <c r="E14" s="57"/>
      <c r="F14" s="58">
        <v>1000</v>
      </c>
      <c r="G14" s="58"/>
    </row>
    <row r="15" spans="1:7" s="114" customFormat="1" ht="156" x14ac:dyDescent="0.2">
      <c r="A15" s="5" t="s">
        <v>15</v>
      </c>
      <c r="B15" s="57" t="s">
        <v>16</v>
      </c>
      <c r="C15" s="57"/>
      <c r="D15" s="57"/>
      <c r="E15" s="57"/>
      <c r="F15" s="59">
        <v>800</v>
      </c>
      <c r="G15" s="59"/>
    </row>
    <row r="16" spans="1:7" s="114" customFormat="1" ht="168" x14ac:dyDescent="0.2">
      <c r="A16" s="5" t="s">
        <v>17</v>
      </c>
      <c r="B16" s="57" t="s">
        <v>18</v>
      </c>
      <c r="C16" s="57"/>
      <c r="D16" s="57"/>
      <c r="E16" s="57"/>
      <c r="F16" s="59">
        <v>800</v>
      </c>
      <c r="G16" s="59"/>
    </row>
    <row r="17" spans="1:7" s="114" customFormat="1" ht="174" customHeight="1" x14ac:dyDescent="0.2">
      <c r="A17" s="5" t="s">
        <v>19</v>
      </c>
      <c r="B17" s="57" t="s">
        <v>20</v>
      </c>
      <c r="C17" s="57"/>
      <c r="D17" s="57"/>
      <c r="E17" s="57"/>
      <c r="F17" s="59">
        <v>600</v>
      </c>
      <c r="G17" s="59"/>
    </row>
    <row r="18" spans="1:7" s="114" customFormat="1" ht="36.75" customHeight="1" x14ac:dyDescent="0.2">
      <c r="A18" s="5" t="s">
        <v>21</v>
      </c>
      <c r="B18" s="57" t="s">
        <v>22</v>
      </c>
      <c r="C18" s="57"/>
      <c r="D18" s="57"/>
      <c r="E18" s="57"/>
      <c r="F18" s="59">
        <v>600</v>
      </c>
      <c r="G18" s="59"/>
    </row>
    <row r="19" spans="1:7" s="114" customFormat="1" ht="36" x14ac:dyDescent="0.2">
      <c r="A19" s="5" t="s">
        <v>23</v>
      </c>
      <c r="B19" s="57" t="s">
        <v>24</v>
      </c>
      <c r="C19" s="57"/>
      <c r="D19" s="57"/>
      <c r="E19" s="57"/>
      <c r="F19" s="59">
        <v>400</v>
      </c>
      <c r="G19" s="59"/>
    </row>
    <row r="20" spans="1:7" s="114" customFormat="1" x14ac:dyDescent="0.2">
      <c r="A20" s="5" t="s">
        <v>25</v>
      </c>
      <c r="B20" s="57" t="s">
        <v>26</v>
      </c>
      <c r="C20" s="57"/>
      <c r="D20" s="57"/>
      <c r="E20" s="57"/>
      <c r="F20" s="59">
        <v>300</v>
      </c>
      <c r="G20" s="59"/>
    </row>
    <row r="21" spans="1:7" s="30" customFormat="1" ht="31.5" customHeight="1" x14ac:dyDescent="0.2">
      <c r="A21" s="62" t="s">
        <v>27</v>
      </c>
      <c r="B21" s="63"/>
      <c r="C21" s="63"/>
      <c r="D21" s="63"/>
      <c r="E21" s="63"/>
      <c r="F21" s="63"/>
      <c r="G21" s="64"/>
    </row>
    <row r="22" spans="1:7" s="114" customFormat="1" ht="38.25" x14ac:dyDescent="0.2">
      <c r="A22" s="6" t="s">
        <v>28</v>
      </c>
      <c r="B22" s="57" t="s">
        <v>18</v>
      </c>
      <c r="C22" s="57"/>
      <c r="D22" s="57"/>
      <c r="E22" s="57"/>
      <c r="F22" s="59">
        <v>1000</v>
      </c>
      <c r="G22" s="59"/>
    </row>
    <row r="23" spans="1:7" s="114" customFormat="1" ht="38.25" customHeight="1" x14ac:dyDescent="0.2">
      <c r="A23" s="6" t="s">
        <v>29</v>
      </c>
      <c r="B23" s="57" t="s">
        <v>20</v>
      </c>
      <c r="C23" s="57"/>
      <c r="D23" s="57"/>
      <c r="E23" s="57"/>
      <c r="F23" s="59">
        <v>800</v>
      </c>
      <c r="G23" s="59"/>
    </row>
    <row r="24" spans="1:7" s="114" customFormat="1" x14ac:dyDescent="0.2">
      <c r="A24" s="7" t="s">
        <v>30</v>
      </c>
      <c r="B24" s="57"/>
      <c r="C24" s="57"/>
      <c r="D24" s="57"/>
      <c r="E24" s="57"/>
      <c r="F24" s="65"/>
      <c r="G24" s="65"/>
    </row>
    <row r="25" spans="1:7" s="114" customFormat="1" x14ac:dyDescent="0.2">
      <c r="A25" s="6" t="s">
        <v>31</v>
      </c>
      <c r="B25" s="57" t="s">
        <v>32</v>
      </c>
      <c r="C25" s="57"/>
      <c r="D25" s="57"/>
      <c r="E25" s="57"/>
      <c r="F25" s="59">
        <v>800</v>
      </c>
      <c r="G25" s="59"/>
    </row>
    <row r="26" spans="1:7" s="114" customFormat="1" x14ac:dyDescent="0.2">
      <c r="A26" s="6" t="s">
        <v>33</v>
      </c>
      <c r="B26" s="57" t="s">
        <v>34</v>
      </c>
      <c r="C26" s="57"/>
      <c r="D26" s="57"/>
      <c r="E26" s="57"/>
      <c r="F26" s="59">
        <v>850</v>
      </c>
      <c r="G26" s="59"/>
    </row>
    <row r="27" spans="1:7" s="114" customFormat="1" x14ac:dyDescent="0.2">
      <c r="A27" s="8"/>
      <c r="B27" s="57"/>
      <c r="C27" s="57"/>
      <c r="D27" s="57"/>
      <c r="E27" s="57"/>
      <c r="F27" s="59"/>
      <c r="G27" s="59"/>
    </row>
    <row r="28" spans="1:7" s="114" customFormat="1" ht="76.5" x14ac:dyDescent="0.2">
      <c r="A28" s="6" t="s">
        <v>35</v>
      </c>
      <c r="B28" s="57" t="s">
        <v>36</v>
      </c>
      <c r="C28" s="57"/>
      <c r="D28" s="57"/>
      <c r="E28" s="57"/>
      <c r="F28" s="59">
        <v>145</v>
      </c>
      <c r="G28" s="59"/>
    </row>
    <row r="29" spans="1:7" s="114" customFormat="1" ht="24.75" customHeight="1" x14ac:dyDescent="0.2">
      <c r="A29" s="6" t="s">
        <v>37</v>
      </c>
      <c r="B29" s="57" t="s">
        <v>38</v>
      </c>
      <c r="C29" s="57"/>
      <c r="D29" s="57"/>
      <c r="E29" s="57"/>
      <c r="F29" s="59">
        <f>145+80</f>
        <v>225</v>
      </c>
      <c r="G29" s="59"/>
    </row>
    <row r="30" spans="1:7" s="114" customFormat="1" ht="17.25" customHeight="1" x14ac:dyDescent="0.2">
      <c r="A30" s="6" t="s">
        <v>39</v>
      </c>
      <c r="B30" s="57" t="s">
        <v>40</v>
      </c>
      <c r="C30" s="57"/>
      <c r="D30" s="57"/>
      <c r="E30" s="57"/>
      <c r="F30" s="59">
        <v>45</v>
      </c>
      <c r="G30" s="59"/>
    </row>
    <row r="31" spans="1:7" s="114" customFormat="1" x14ac:dyDescent="0.2">
      <c r="A31" s="6" t="s">
        <v>41</v>
      </c>
      <c r="B31" s="57" t="s">
        <v>42</v>
      </c>
      <c r="C31" s="57"/>
      <c r="D31" s="57"/>
      <c r="E31" s="57"/>
      <c r="F31" s="59">
        <v>180</v>
      </c>
      <c r="G31" s="59"/>
    </row>
    <row r="32" spans="1:7" s="114" customFormat="1" x14ac:dyDescent="0.2">
      <c r="A32" s="6" t="s">
        <v>43</v>
      </c>
      <c r="B32" s="57" t="s">
        <v>44</v>
      </c>
      <c r="C32" s="57"/>
      <c r="D32" s="57"/>
      <c r="E32" s="57"/>
      <c r="F32" s="59">
        <v>110</v>
      </c>
      <c r="G32" s="59"/>
    </row>
    <row r="33" spans="1:7" s="114" customFormat="1" x14ac:dyDescent="0.2">
      <c r="A33" s="6" t="s">
        <v>45</v>
      </c>
      <c r="B33" s="57" t="s">
        <v>46</v>
      </c>
      <c r="C33" s="57"/>
      <c r="D33" s="57"/>
      <c r="E33" s="57"/>
      <c r="F33" s="59">
        <v>320</v>
      </c>
      <c r="G33" s="59"/>
    </row>
    <row r="34" spans="1:7" s="114" customFormat="1" ht="15.75" customHeight="1" x14ac:dyDescent="0.2">
      <c r="A34" s="6" t="s">
        <v>47</v>
      </c>
      <c r="B34" s="57" t="s">
        <v>48</v>
      </c>
      <c r="C34" s="57"/>
      <c r="D34" s="57"/>
      <c r="E34" s="57"/>
      <c r="F34" s="59">
        <v>10400</v>
      </c>
      <c r="G34" s="59"/>
    </row>
    <row r="35" spans="1:7" s="114" customFormat="1" ht="15.75" customHeight="1" x14ac:dyDescent="0.2">
      <c r="A35" s="6" t="s">
        <v>49</v>
      </c>
      <c r="B35" s="57" t="s">
        <v>50</v>
      </c>
      <c r="C35" s="57"/>
      <c r="D35" s="57"/>
      <c r="E35" s="57"/>
      <c r="F35" s="59">
        <v>260</v>
      </c>
      <c r="G35" s="59"/>
    </row>
    <row r="36" spans="1:7" s="114" customFormat="1" ht="15.75" customHeight="1" x14ac:dyDescent="0.2">
      <c r="A36" s="6" t="s">
        <v>51</v>
      </c>
      <c r="B36" s="57" t="s">
        <v>52</v>
      </c>
      <c r="C36" s="57"/>
      <c r="D36" s="57"/>
      <c r="E36" s="57"/>
      <c r="F36" s="59">
        <v>1000</v>
      </c>
      <c r="G36" s="59"/>
    </row>
    <row r="37" spans="1:7" s="114" customFormat="1" ht="15.75" customHeight="1" x14ac:dyDescent="0.2">
      <c r="A37" s="6" t="s">
        <v>53</v>
      </c>
      <c r="B37" s="57" t="s">
        <v>54</v>
      </c>
      <c r="C37" s="57"/>
      <c r="D37" s="57"/>
      <c r="E37" s="57"/>
      <c r="F37" s="59">
        <v>1000</v>
      </c>
      <c r="G37" s="59"/>
    </row>
    <row r="38" spans="1:7" s="114" customFormat="1" x14ac:dyDescent="0.2">
      <c r="A38" s="6" t="s">
        <v>55</v>
      </c>
      <c r="B38" s="57" t="s">
        <v>56</v>
      </c>
      <c r="C38" s="57"/>
      <c r="D38" s="57"/>
      <c r="E38" s="57"/>
      <c r="F38" s="59">
        <v>720</v>
      </c>
      <c r="G38" s="59"/>
    </row>
    <row r="39" spans="1:7" s="114" customFormat="1" x14ac:dyDescent="0.2">
      <c r="A39" s="6" t="s">
        <v>57</v>
      </c>
      <c r="B39" s="57" t="s">
        <v>58</v>
      </c>
      <c r="C39" s="57"/>
      <c r="D39" s="57"/>
      <c r="E39" s="57"/>
      <c r="F39" s="59">
        <v>2000</v>
      </c>
      <c r="G39" s="59"/>
    </row>
    <row r="40" spans="1:7" s="114" customFormat="1" x14ac:dyDescent="0.2">
      <c r="A40" s="6" t="s">
        <v>59</v>
      </c>
      <c r="B40" s="57" t="s">
        <v>60</v>
      </c>
      <c r="C40" s="57"/>
      <c r="D40" s="57"/>
      <c r="E40" s="57"/>
      <c r="F40" s="59">
        <v>900</v>
      </c>
      <c r="G40" s="59"/>
    </row>
    <row r="41" spans="1:7" s="114" customFormat="1" x14ac:dyDescent="0.2">
      <c r="A41" s="6" t="s">
        <v>61</v>
      </c>
      <c r="B41" s="57" t="s">
        <v>62</v>
      </c>
      <c r="C41" s="57"/>
      <c r="D41" s="57"/>
      <c r="E41" s="57"/>
      <c r="F41" s="59">
        <v>500</v>
      </c>
      <c r="G41" s="59"/>
    </row>
    <row r="42" spans="1:7" s="114" customFormat="1" x14ac:dyDescent="0.2">
      <c r="A42" s="6" t="s">
        <v>63</v>
      </c>
      <c r="B42" s="57" t="s">
        <v>64</v>
      </c>
      <c r="C42" s="57"/>
      <c r="D42" s="57"/>
      <c r="E42" s="57"/>
      <c r="F42" s="59">
        <v>600</v>
      </c>
      <c r="G42" s="59"/>
    </row>
    <row r="43" spans="1:7" s="114" customFormat="1" ht="14.25" customHeight="1" x14ac:dyDescent="0.2">
      <c r="A43" s="6" t="s">
        <v>65</v>
      </c>
      <c r="B43" s="57" t="s">
        <v>66</v>
      </c>
      <c r="C43" s="57"/>
      <c r="D43" s="57"/>
      <c r="E43" s="57"/>
      <c r="F43" s="59">
        <v>1050</v>
      </c>
      <c r="G43" s="59"/>
    </row>
    <row r="44" spans="1:7" s="114" customFormat="1" ht="14.25" customHeight="1" x14ac:dyDescent="0.2">
      <c r="A44" s="6" t="s">
        <v>67</v>
      </c>
      <c r="B44" s="57" t="s">
        <v>68</v>
      </c>
      <c r="C44" s="57"/>
      <c r="D44" s="57"/>
      <c r="E44" s="57"/>
      <c r="F44" s="59">
        <v>1050</v>
      </c>
      <c r="G44" s="59"/>
    </row>
    <row r="45" spans="1:7" s="9" customFormat="1" ht="14.25" customHeight="1" x14ac:dyDescent="0.25">
      <c r="A45" s="6" t="s">
        <v>69</v>
      </c>
      <c r="B45" s="57" t="s">
        <v>70</v>
      </c>
      <c r="C45" s="57"/>
      <c r="D45" s="57"/>
      <c r="E45" s="57"/>
      <c r="F45" s="59">
        <v>4200</v>
      </c>
      <c r="G45" s="59"/>
    </row>
    <row r="46" spans="1:7" s="9" customFormat="1" ht="16.5" customHeight="1" x14ac:dyDescent="0.25">
      <c r="A46" s="6" t="s">
        <v>71</v>
      </c>
      <c r="B46" s="57" t="s">
        <v>72</v>
      </c>
      <c r="C46" s="57"/>
      <c r="D46" s="57"/>
      <c r="E46" s="57"/>
      <c r="F46" s="59">
        <v>5530</v>
      </c>
      <c r="G46" s="59"/>
    </row>
    <row r="47" spans="1:7" s="9" customFormat="1" ht="29.25" customHeight="1" x14ac:dyDescent="0.25">
      <c r="A47" s="6" t="s">
        <v>73</v>
      </c>
      <c r="B47" s="57" t="s">
        <v>74</v>
      </c>
      <c r="C47" s="57"/>
      <c r="D47" s="57"/>
      <c r="E47" s="57"/>
      <c r="F47" s="59">
        <v>16300</v>
      </c>
      <c r="G47" s="59"/>
    </row>
    <row r="48" spans="1:7" s="9" customFormat="1" ht="32.25" customHeight="1" x14ac:dyDescent="0.25">
      <c r="A48" s="6" t="s">
        <v>75</v>
      </c>
      <c r="B48" s="57" t="s">
        <v>76</v>
      </c>
      <c r="C48" s="57"/>
      <c r="D48" s="57"/>
      <c r="E48" s="57"/>
      <c r="F48" s="59">
        <v>3510</v>
      </c>
      <c r="G48" s="59"/>
    </row>
    <row r="49" spans="1:7" s="9" customFormat="1" ht="31.5" customHeight="1" x14ac:dyDescent="0.25">
      <c r="A49" s="6" t="s">
        <v>77</v>
      </c>
      <c r="B49" s="66" t="s">
        <v>78</v>
      </c>
      <c r="C49" s="67"/>
      <c r="D49" s="67"/>
      <c r="E49" s="68"/>
      <c r="F49" s="69">
        <v>550</v>
      </c>
      <c r="G49" s="70"/>
    </row>
    <row r="50" spans="1:7" s="9" customFormat="1" ht="25.5" customHeight="1" x14ac:dyDescent="0.25">
      <c r="A50" s="6" t="s">
        <v>79</v>
      </c>
      <c r="B50" s="66" t="s">
        <v>80</v>
      </c>
      <c r="C50" s="67"/>
      <c r="D50" s="67"/>
      <c r="E50" s="68"/>
      <c r="F50" s="69">
        <v>700</v>
      </c>
      <c r="G50" s="70"/>
    </row>
    <row r="51" spans="1:7" s="116" customFormat="1" ht="27" customHeight="1" x14ac:dyDescent="0.25">
      <c r="A51" s="6" t="s">
        <v>81</v>
      </c>
      <c r="B51" s="66" t="s">
        <v>82</v>
      </c>
      <c r="C51" s="67"/>
      <c r="D51" s="67"/>
      <c r="E51" s="68"/>
      <c r="F51" s="69">
        <v>1320</v>
      </c>
      <c r="G51" s="70"/>
    </row>
    <row r="52" spans="1:7" ht="29.25" customHeight="1" x14ac:dyDescent="0.2">
      <c r="A52" s="6" t="s">
        <v>83</v>
      </c>
      <c r="B52" s="66" t="s">
        <v>84</v>
      </c>
      <c r="C52" s="67"/>
      <c r="D52" s="67"/>
      <c r="E52" s="68"/>
      <c r="F52" s="69">
        <v>2400</v>
      </c>
      <c r="G52" s="70"/>
    </row>
    <row r="53" spans="1:7" ht="14.25" customHeight="1" x14ac:dyDescent="0.2">
      <c r="A53" s="6" t="s">
        <v>85</v>
      </c>
      <c r="B53" s="66" t="s">
        <v>86</v>
      </c>
      <c r="C53" s="67"/>
      <c r="D53" s="67"/>
      <c r="E53" s="68"/>
      <c r="F53" s="69">
        <v>270</v>
      </c>
      <c r="G53" s="70"/>
    </row>
    <row r="54" spans="1:7" s="30" customFormat="1" ht="18.75" customHeight="1" x14ac:dyDescent="0.2">
      <c r="A54" s="6" t="s">
        <v>87</v>
      </c>
      <c r="B54" s="57" t="s">
        <v>88</v>
      </c>
      <c r="C54" s="57"/>
      <c r="D54" s="57"/>
      <c r="E54" s="57"/>
      <c r="F54" s="59">
        <v>500</v>
      </c>
      <c r="G54" s="59"/>
    </row>
    <row r="55" spans="1:7" s="30" customFormat="1" ht="30.75" customHeight="1" x14ac:dyDescent="0.2">
      <c r="A55" s="6" t="s">
        <v>89</v>
      </c>
      <c r="B55" s="57" t="s">
        <v>90</v>
      </c>
      <c r="C55" s="57"/>
      <c r="D55" s="57"/>
      <c r="E55" s="57"/>
      <c r="F55" s="59">
        <v>345</v>
      </c>
      <c r="G55" s="59"/>
    </row>
    <row r="56" spans="1:7" s="30" customFormat="1" ht="15.75" customHeight="1" x14ac:dyDescent="0.2">
      <c r="A56" s="6" t="s">
        <v>91</v>
      </c>
      <c r="B56" s="57" t="s">
        <v>92</v>
      </c>
      <c r="C56" s="57"/>
      <c r="D56" s="57"/>
      <c r="E56" s="57"/>
      <c r="F56" s="59">
        <v>220</v>
      </c>
      <c r="G56" s="59"/>
    </row>
    <row r="57" spans="1:7" s="30" customFormat="1" ht="27.75" customHeight="1" x14ac:dyDescent="0.2">
      <c r="A57" s="6" t="s">
        <v>93</v>
      </c>
      <c r="B57" s="57" t="s">
        <v>94</v>
      </c>
      <c r="C57" s="57"/>
      <c r="D57" s="57"/>
      <c r="E57" s="57"/>
      <c r="F57" s="59">
        <f>450+145</f>
        <v>595</v>
      </c>
      <c r="G57" s="59"/>
    </row>
    <row r="58" spans="1:7" s="30" customFormat="1" ht="28.5" customHeight="1" x14ac:dyDescent="0.2">
      <c r="A58" s="6" t="s">
        <v>95</v>
      </c>
      <c r="B58" s="57" t="s">
        <v>96</v>
      </c>
      <c r="C58" s="57"/>
      <c r="D58" s="57"/>
      <c r="E58" s="57"/>
      <c r="F58" s="59">
        <v>1130</v>
      </c>
      <c r="G58" s="59"/>
    </row>
    <row r="59" spans="1:7" s="114" customFormat="1" ht="30" customHeight="1" x14ac:dyDescent="0.2">
      <c r="A59" s="6" t="s">
        <v>97</v>
      </c>
      <c r="B59" s="57" t="s">
        <v>98</v>
      </c>
      <c r="C59" s="57"/>
      <c r="D59" s="57"/>
      <c r="E59" s="57"/>
      <c r="F59" s="59">
        <v>1460</v>
      </c>
      <c r="G59" s="59"/>
    </row>
    <row r="60" spans="1:7" s="114" customFormat="1" ht="30" customHeight="1" x14ac:dyDescent="0.2">
      <c r="A60" s="6" t="s">
        <v>99</v>
      </c>
      <c r="B60" s="57" t="s">
        <v>100</v>
      </c>
      <c r="C60" s="57"/>
      <c r="D60" s="57"/>
      <c r="E60" s="57"/>
      <c r="F60" s="59">
        <v>1830</v>
      </c>
      <c r="G60" s="59"/>
    </row>
    <row r="61" spans="1:7" s="114" customFormat="1" ht="13.5" customHeight="1" x14ac:dyDescent="0.2">
      <c r="A61" s="6" t="s">
        <v>101</v>
      </c>
      <c r="B61" s="57" t="s">
        <v>102</v>
      </c>
      <c r="C61" s="57"/>
      <c r="D61" s="57"/>
      <c r="E61" s="57"/>
      <c r="F61" s="59">
        <v>490</v>
      </c>
      <c r="G61" s="59"/>
    </row>
    <row r="62" spans="1:7" s="114" customFormat="1" ht="13.5" customHeight="1" x14ac:dyDescent="0.2">
      <c r="A62" s="6" t="s">
        <v>103</v>
      </c>
      <c r="B62" s="57" t="s">
        <v>104</v>
      </c>
      <c r="C62" s="57"/>
      <c r="D62" s="57"/>
      <c r="E62" s="57"/>
      <c r="F62" s="59">
        <v>930</v>
      </c>
      <c r="G62" s="59"/>
    </row>
    <row r="63" spans="1:7" s="114" customFormat="1" ht="13.5" customHeight="1" x14ac:dyDescent="0.2">
      <c r="A63" s="6" t="s">
        <v>105</v>
      </c>
      <c r="B63" s="57" t="s">
        <v>106</v>
      </c>
      <c r="C63" s="57"/>
      <c r="D63" s="57"/>
      <c r="E63" s="57"/>
      <c r="F63" s="59">
        <v>930</v>
      </c>
      <c r="G63" s="59"/>
    </row>
    <row r="64" spans="1:7" s="114" customFormat="1" ht="13.5" customHeight="1" x14ac:dyDescent="0.2">
      <c r="A64" s="6" t="s">
        <v>107</v>
      </c>
      <c r="B64" s="57" t="s">
        <v>108</v>
      </c>
      <c r="C64" s="57"/>
      <c r="D64" s="57"/>
      <c r="E64" s="57"/>
      <c r="F64" s="59">
        <v>600</v>
      </c>
      <c r="G64" s="59"/>
    </row>
    <row r="65" spans="1:8" s="114" customFormat="1" ht="14.25" customHeight="1" x14ac:dyDescent="0.2">
      <c r="A65" s="6" t="s">
        <v>75</v>
      </c>
      <c r="B65" s="57" t="s">
        <v>109</v>
      </c>
      <c r="C65" s="57"/>
      <c r="D65" s="57"/>
      <c r="E65" s="57"/>
      <c r="F65" s="59">
        <v>740</v>
      </c>
      <c r="G65" s="59"/>
      <c r="H65" s="116"/>
    </row>
    <row r="66" spans="1:8" s="114" customFormat="1" ht="15.75" customHeight="1" x14ac:dyDescent="0.2">
      <c r="A66" s="6" t="s">
        <v>110</v>
      </c>
      <c r="B66" s="57" t="s">
        <v>111</v>
      </c>
      <c r="C66" s="57"/>
      <c r="D66" s="57"/>
      <c r="E66" s="57"/>
      <c r="F66" s="59">
        <v>740</v>
      </c>
      <c r="G66" s="59"/>
      <c r="H66" s="109"/>
    </row>
    <row r="67" spans="1:8" s="114" customFormat="1" ht="14.25" customHeight="1" x14ac:dyDescent="0.2">
      <c r="A67" s="6" t="s">
        <v>112</v>
      </c>
      <c r="B67" s="57" t="s">
        <v>113</v>
      </c>
      <c r="C67" s="57"/>
      <c r="D67" s="57"/>
      <c r="E67" s="57"/>
      <c r="F67" s="59">
        <v>7000</v>
      </c>
      <c r="G67" s="59"/>
    </row>
    <row r="68" spans="1:8" s="114" customFormat="1" ht="47.25" customHeight="1" x14ac:dyDescent="0.2">
      <c r="A68" s="10"/>
      <c r="B68" s="73" t="s">
        <v>114</v>
      </c>
      <c r="C68" s="73"/>
      <c r="D68" s="73"/>
      <c r="E68" s="73"/>
      <c r="F68" s="59">
        <f>160+230+230+300+140+610+145+100*4+100</f>
        <v>2315</v>
      </c>
      <c r="G68" s="59"/>
    </row>
    <row r="69" spans="1:8" s="114" customFormat="1" ht="110.25" customHeight="1" x14ac:dyDescent="0.2">
      <c r="A69" s="11"/>
      <c r="B69" s="71" t="s">
        <v>115</v>
      </c>
      <c r="C69" s="71"/>
      <c r="D69" s="71"/>
      <c r="E69" s="71"/>
      <c r="F69" s="59">
        <v>6970</v>
      </c>
      <c r="G69" s="59"/>
    </row>
    <row r="70" spans="1:8" s="114" customFormat="1" ht="43.5" customHeight="1" x14ac:dyDescent="0.2">
      <c r="A70" s="11"/>
      <c r="B70" s="71" t="s">
        <v>116</v>
      </c>
      <c r="C70" s="71"/>
      <c r="D70" s="71"/>
      <c r="E70" s="71"/>
      <c r="F70" s="59">
        <f>(450+250+170)-90</f>
        <v>780</v>
      </c>
      <c r="G70" s="59"/>
    </row>
    <row r="71" spans="1:8" s="114" customFormat="1" ht="16.5" customHeight="1" x14ac:dyDescent="0.2">
      <c r="A71" s="11" t="s">
        <v>117</v>
      </c>
      <c r="B71" s="72" t="s">
        <v>118</v>
      </c>
      <c r="C71" s="72"/>
      <c r="D71" s="72"/>
      <c r="E71" s="72"/>
      <c r="F71" s="59">
        <v>1300</v>
      </c>
      <c r="G71" s="59"/>
    </row>
    <row r="72" spans="1:8" s="114" customFormat="1" ht="14.25" customHeight="1" x14ac:dyDescent="0.2">
      <c r="A72" s="11" t="s">
        <v>119</v>
      </c>
      <c r="B72" s="72" t="s">
        <v>120</v>
      </c>
      <c r="C72" s="72"/>
      <c r="D72" s="72"/>
      <c r="E72" s="72"/>
      <c r="F72" s="59">
        <v>1900</v>
      </c>
      <c r="G72" s="59"/>
    </row>
    <row r="73" spans="1:8" s="114" customFormat="1" ht="14.25" customHeight="1" x14ac:dyDescent="0.2">
      <c r="A73" s="11" t="s">
        <v>121</v>
      </c>
      <c r="B73" s="72" t="s">
        <v>122</v>
      </c>
      <c r="C73" s="72"/>
      <c r="D73" s="72"/>
      <c r="E73" s="72"/>
      <c r="F73" s="59">
        <v>2450</v>
      </c>
      <c r="G73" s="59"/>
    </row>
    <row r="74" spans="1:8" s="114" customFormat="1" ht="14.25" customHeight="1" x14ac:dyDescent="0.2">
      <c r="A74" s="11" t="s">
        <v>123</v>
      </c>
      <c r="B74" s="72" t="s">
        <v>124</v>
      </c>
      <c r="C74" s="72"/>
      <c r="D74" s="72"/>
      <c r="E74" s="72"/>
      <c r="F74" s="59">
        <v>3100</v>
      </c>
      <c r="G74" s="59"/>
    </row>
    <row r="75" spans="1:8" s="114" customFormat="1" ht="14.25" customHeight="1" x14ac:dyDescent="0.2">
      <c r="A75" s="11" t="s">
        <v>125</v>
      </c>
      <c r="B75" s="72" t="s">
        <v>126</v>
      </c>
      <c r="C75" s="72"/>
      <c r="D75" s="72"/>
      <c r="E75" s="72"/>
      <c r="F75" s="59">
        <v>3600</v>
      </c>
      <c r="G75" s="59"/>
    </row>
    <row r="76" spans="1:8" s="114" customFormat="1" ht="14.25" customHeight="1" x14ac:dyDescent="0.2">
      <c r="A76" s="11" t="s">
        <v>127</v>
      </c>
      <c r="B76" s="72" t="s">
        <v>128</v>
      </c>
      <c r="C76" s="72"/>
      <c r="D76" s="72"/>
      <c r="E76" s="72"/>
      <c r="F76" s="59">
        <v>4200</v>
      </c>
      <c r="G76" s="59"/>
    </row>
    <row r="77" spans="1:8" s="114" customFormat="1" ht="29.25" customHeight="1" x14ac:dyDescent="0.2">
      <c r="A77" s="11" t="s">
        <v>129</v>
      </c>
      <c r="B77" s="72" t="s">
        <v>130</v>
      </c>
      <c r="C77" s="72"/>
      <c r="D77" s="72"/>
      <c r="E77" s="72"/>
      <c r="F77" s="59">
        <v>1400</v>
      </c>
      <c r="G77" s="59"/>
    </row>
    <row r="78" spans="1:8" s="114" customFormat="1" ht="30" customHeight="1" x14ac:dyDescent="0.2">
      <c r="A78" s="11" t="s">
        <v>131</v>
      </c>
      <c r="B78" s="72" t="s">
        <v>132</v>
      </c>
      <c r="C78" s="72"/>
      <c r="D78" s="72"/>
      <c r="E78" s="72"/>
      <c r="F78" s="59">
        <v>2000</v>
      </c>
      <c r="G78" s="59"/>
    </row>
    <row r="79" spans="1:8" s="114" customFormat="1" ht="27" customHeight="1" x14ac:dyDescent="0.2">
      <c r="A79" s="11" t="s">
        <v>133</v>
      </c>
      <c r="B79" s="72" t="s">
        <v>134</v>
      </c>
      <c r="C79" s="72"/>
      <c r="D79" s="72"/>
      <c r="E79" s="72"/>
      <c r="F79" s="59">
        <v>2500</v>
      </c>
      <c r="G79" s="59"/>
    </row>
    <row r="80" spans="1:8" s="114" customFormat="1" ht="28.5" customHeight="1" x14ac:dyDescent="0.2">
      <c r="A80" s="11" t="s">
        <v>135</v>
      </c>
      <c r="B80" s="72" t="s">
        <v>136</v>
      </c>
      <c r="C80" s="72"/>
      <c r="D80" s="72"/>
      <c r="E80" s="72"/>
      <c r="F80" s="59">
        <v>3150</v>
      </c>
      <c r="G80" s="59"/>
    </row>
    <row r="81" spans="1:7" s="114" customFormat="1" ht="29.25" customHeight="1" x14ac:dyDescent="0.2">
      <c r="A81" s="11" t="s">
        <v>137</v>
      </c>
      <c r="B81" s="72" t="s">
        <v>138</v>
      </c>
      <c r="C81" s="72"/>
      <c r="D81" s="72"/>
      <c r="E81" s="72"/>
      <c r="F81" s="59">
        <v>3700</v>
      </c>
      <c r="G81" s="59"/>
    </row>
    <row r="82" spans="1:7" s="114" customFormat="1" ht="28.5" customHeight="1" x14ac:dyDescent="0.2">
      <c r="A82" s="11" t="s">
        <v>139</v>
      </c>
      <c r="B82" s="72" t="s">
        <v>140</v>
      </c>
      <c r="C82" s="72"/>
      <c r="D82" s="72"/>
      <c r="E82" s="72"/>
      <c r="F82" s="59">
        <v>4300</v>
      </c>
      <c r="G82" s="59"/>
    </row>
    <row r="83" spans="1:7" s="114" customFormat="1" ht="8.25" customHeight="1" x14ac:dyDescent="0.2">
      <c r="A83" s="11"/>
      <c r="B83" s="71"/>
      <c r="C83" s="71"/>
      <c r="D83" s="71"/>
      <c r="E83" s="71"/>
      <c r="F83" s="59"/>
      <c r="G83" s="59"/>
    </row>
    <row r="84" spans="1:7" s="114" customFormat="1" x14ac:dyDescent="0.2">
      <c r="A84" s="6" t="s">
        <v>141</v>
      </c>
      <c r="B84" s="57" t="s">
        <v>142</v>
      </c>
      <c r="C84" s="57"/>
      <c r="D84" s="57"/>
      <c r="E84" s="57"/>
      <c r="F84" s="59">
        <v>600</v>
      </c>
      <c r="G84" s="59"/>
    </row>
    <row r="85" spans="1:7" s="114" customFormat="1" x14ac:dyDescent="0.2">
      <c r="A85" s="6" t="s">
        <v>143</v>
      </c>
      <c r="B85" s="57" t="s">
        <v>144</v>
      </c>
      <c r="C85" s="57"/>
      <c r="D85" s="57"/>
      <c r="E85" s="57"/>
      <c r="F85" s="59">
        <v>500</v>
      </c>
      <c r="G85" s="59"/>
    </row>
    <row r="86" spans="1:7" s="114" customFormat="1" ht="15" customHeight="1" x14ac:dyDescent="0.2">
      <c r="A86" s="6" t="s">
        <v>145</v>
      </c>
      <c r="B86" s="57" t="s">
        <v>146</v>
      </c>
      <c r="C86" s="57"/>
      <c r="D86" s="57"/>
      <c r="E86" s="57"/>
      <c r="F86" s="59">
        <v>700</v>
      </c>
      <c r="G86" s="59"/>
    </row>
    <row r="87" spans="1:7" s="114" customFormat="1" ht="15" customHeight="1" x14ac:dyDescent="0.2">
      <c r="A87" s="6" t="s">
        <v>147</v>
      </c>
      <c r="B87" s="57" t="s">
        <v>148</v>
      </c>
      <c r="C87" s="57"/>
      <c r="D87" s="57"/>
      <c r="E87" s="57"/>
      <c r="F87" s="59">
        <v>800</v>
      </c>
      <c r="G87" s="59"/>
    </row>
    <row r="88" spans="1:7" s="114" customFormat="1" x14ac:dyDescent="0.2">
      <c r="A88" s="6" t="s">
        <v>149</v>
      </c>
      <c r="B88" s="57" t="s">
        <v>150</v>
      </c>
      <c r="C88" s="57"/>
      <c r="D88" s="57"/>
      <c r="E88" s="57"/>
      <c r="F88" s="59">
        <v>800</v>
      </c>
      <c r="G88" s="59"/>
    </row>
    <row r="89" spans="1:7" s="114" customFormat="1" ht="17.25" customHeight="1" x14ac:dyDescent="0.2">
      <c r="A89" s="6" t="s">
        <v>151</v>
      </c>
      <c r="B89" s="57" t="s">
        <v>152</v>
      </c>
      <c r="C89" s="57"/>
      <c r="D89" s="57"/>
      <c r="E89" s="57"/>
      <c r="F89" s="59">
        <v>470</v>
      </c>
      <c r="G89" s="59"/>
    </row>
    <row r="90" spans="1:7" s="114" customFormat="1" ht="30.75" customHeight="1" x14ac:dyDescent="0.2">
      <c r="A90" s="12" t="s">
        <v>153</v>
      </c>
      <c r="B90" s="57" t="s">
        <v>154</v>
      </c>
      <c r="C90" s="57"/>
      <c r="D90" s="57"/>
      <c r="E90" s="57"/>
      <c r="F90" s="59">
        <v>7500</v>
      </c>
      <c r="G90" s="59"/>
    </row>
    <row r="91" spans="1:7" s="114" customFormat="1" ht="15" customHeight="1" x14ac:dyDescent="0.2">
      <c r="A91" s="12" t="s">
        <v>155</v>
      </c>
      <c r="B91" s="57" t="s">
        <v>156</v>
      </c>
      <c r="C91" s="57"/>
      <c r="D91" s="57"/>
      <c r="E91" s="57"/>
      <c r="F91" s="59">
        <v>2340</v>
      </c>
      <c r="G91" s="59"/>
    </row>
    <row r="92" spans="1:7" s="114" customFormat="1" ht="15" customHeight="1" x14ac:dyDescent="0.2">
      <c r="A92" s="12" t="s">
        <v>157</v>
      </c>
      <c r="B92" s="57" t="s">
        <v>158</v>
      </c>
      <c r="C92" s="57"/>
      <c r="D92" s="57"/>
      <c r="E92" s="57"/>
      <c r="F92" s="59">
        <v>4000</v>
      </c>
      <c r="G92" s="59"/>
    </row>
    <row r="93" spans="1:7" s="114" customFormat="1" ht="15" customHeight="1" x14ac:dyDescent="0.2">
      <c r="A93" s="12" t="s">
        <v>159</v>
      </c>
      <c r="B93" s="57" t="s">
        <v>160</v>
      </c>
      <c r="C93" s="57"/>
      <c r="D93" s="57"/>
      <c r="E93" s="57"/>
      <c r="F93" s="59">
        <v>6500</v>
      </c>
      <c r="G93" s="59"/>
    </row>
    <row r="94" spans="1:7" s="114" customFormat="1" x14ac:dyDescent="0.2">
      <c r="A94" s="12" t="s">
        <v>161</v>
      </c>
      <c r="B94" s="57" t="s">
        <v>162</v>
      </c>
      <c r="C94" s="57"/>
      <c r="D94" s="57"/>
      <c r="E94" s="57"/>
      <c r="F94" s="59">
        <v>11000</v>
      </c>
      <c r="G94" s="59"/>
    </row>
    <row r="95" spans="1:7" s="114" customFormat="1" ht="9.75" customHeight="1" x14ac:dyDescent="0.2">
      <c r="A95" s="11"/>
      <c r="B95" s="71"/>
      <c r="C95" s="71"/>
      <c r="D95" s="71"/>
      <c r="E95" s="71"/>
      <c r="F95" s="59"/>
      <c r="G95" s="59"/>
    </row>
    <row r="96" spans="1:7" s="114" customFormat="1" ht="15" customHeight="1" x14ac:dyDescent="0.2">
      <c r="A96" s="12" t="s">
        <v>163</v>
      </c>
      <c r="B96" s="66" t="s">
        <v>164</v>
      </c>
      <c r="C96" s="67"/>
      <c r="D96" s="67"/>
      <c r="E96" s="68"/>
      <c r="F96" s="69">
        <v>200</v>
      </c>
      <c r="G96" s="70"/>
    </row>
    <row r="97" spans="1:7" s="114" customFormat="1" ht="15" customHeight="1" x14ac:dyDescent="0.2">
      <c r="A97" s="12" t="s">
        <v>165</v>
      </c>
      <c r="B97" s="66" t="s">
        <v>166</v>
      </c>
      <c r="C97" s="67"/>
      <c r="D97" s="67"/>
      <c r="E97" s="68"/>
      <c r="F97" s="69">
        <v>160</v>
      </c>
      <c r="G97" s="70"/>
    </row>
    <row r="98" spans="1:7" s="114" customFormat="1" ht="15" customHeight="1" x14ac:dyDescent="0.2">
      <c r="A98" s="12" t="s">
        <v>167</v>
      </c>
      <c r="B98" s="66" t="s">
        <v>168</v>
      </c>
      <c r="C98" s="67"/>
      <c r="D98" s="67"/>
      <c r="E98" s="68"/>
      <c r="F98" s="69">
        <v>770</v>
      </c>
      <c r="G98" s="70"/>
    </row>
    <row r="99" spans="1:7" s="30" customFormat="1" ht="15" customHeight="1" x14ac:dyDescent="0.2">
      <c r="A99" s="12" t="s">
        <v>169</v>
      </c>
      <c r="B99" s="66" t="s">
        <v>170</v>
      </c>
      <c r="C99" s="67"/>
      <c r="D99" s="67"/>
      <c r="E99" s="68"/>
      <c r="F99" s="13">
        <v>1000</v>
      </c>
      <c r="G99" s="13">
        <v>700</v>
      </c>
    </row>
    <row r="100" spans="1:7" s="30" customFormat="1" ht="15" customHeight="1" x14ac:dyDescent="0.2">
      <c r="A100" s="12" t="s">
        <v>171</v>
      </c>
      <c r="B100" s="66" t="s">
        <v>172</v>
      </c>
      <c r="C100" s="67"/>
      <c r="D100" s="67"/>
      <c r="E100" s="68"/>
      <c r="F100" s="69">
        <v>500</v>
      </c>
      <c r="G100" s="70"/>
    </row>
    <row r="101" spans="1:7" s="30" customFormat="1" ht="15" customHeight="1" x14ac:dyDescent="0.2">
      <c r="A101" s="12" t="s">
        <v>173</v>
      </c>
      <c r="B101" s="66" t="s">
        <v>174</v>
      </c>
      <c r="C101" s="67"/>
      <c r="D101" s="67"/>
      <c r="E101" s="68"/>
      <c r="F101" s="69">
        <v>250</v>
      </c>
      <c r="G101" s="70"/>
    </row>
    <row r="102" spans="1:7" s="30" customFormat="1" ht="15" customHeight="1" x14ac:dyDescent="0.2">
      <c r="A102" s="12" t="s">
        <v>175</v>
      </c>
      <c r="B102" s="66" t="s">
        <v>176</v>
      </c>
      <c r="C102" s="67"/>
      <c r="D102" s="67"/>
      <c r="E102" s="68"/>
      <c r="F102" s="69">
        <v>370</v>
      </c>
      <c r="G102" s="70"/>
    </row>
    <row r="103" spans="1:7" s="30" customFormat="1" ht="15" customHeight="1" x14ac:dyDescent="0.2">
      <c r="A103" s="12" t="s">
        <v>177</v>
      </c>
      <c r="B103" s="66" t="s">
        <v>178</v>
      </c>
      <c r="C103" s="67"/>
      <c r="D103" s="67"/>
      <c r="E103" s="68"/>
      <c r="F103" s="69">
        <v>370</v>
      </c>
      <c r="G103" s="70"/>
    </row>
    <row r="104" spans="1:7" s="30" customFormat="1" ht="9" customHeight="1" x14ac:dyDescent="0.2">
      <c r="A104" s="11"/>
      <c r="B104" s="71"/>
      <c r="C104" s="71"/>
      <c r="D104" s="71"/>
      <c r="E104" s="71"/>
      <c r="F104" s="59"/>
      <c r="G104" s="59"/>
    </row>
    <row r="105" spans="1:7" s="30" customFormat="1" x14ac:dyDescent="0.2">
      <c r="A105" s="6" t="s">
        <v>179</v>
      </c>
      <c r="B105" s="57" t="s">
        <v>180</v>
      </c>
      <c r="C105" s="57"/>
      <c r="D105" s="57"/>
      <c r="E105" s="57"/>
      <c r="F105" s="59">
        <v>160</v>
      </c>
      <c r="G105" s="59"/>
    </row>
    <row r="106" spans="1:7" s="30" customFormat="1" x14ac:dyDescent="0.2">
      <c r="A106" s="6" t="s">
        <v>181</v>
      </c>
      <c r="B106" s="57" t="s">
        <v>182</v>
      </c>
      <c r="C106" s="57"/>
      <c r="D106" s="57"/>
      <c r="E106" s="57"/>
      <c r="F106" s="59">
        <v>75</v>
      </c>
      <c r="G106" s="59"/>
    </row>
    <row r="107" spans="1:7" s="30" customFormat="1" x14ac:dyDescent="0.2">
      <c r="A107" s="6" t="s">
        <v>183</v>
      </c>
      <c r="B107" s="57" t="s">
        <v>184</v>
      </c>
      <c r="C107" s="57"/>
      <c r="D107" s="57"/>
      <c r="E107" s="57"/>
      <c r="F107" s="59">
        <v>60</v>
      </c>
      <c r="G107" s="59"/>
    </row>
    <row r="108" spans="1:7" s="30" customFormat="1" x14ac:dyDescent="0.2">
      <c r="A108" s="6" t="s">
        <v>185</v>
      </c>
      <c r="B108" s="57" t="s">
        <v>186</v>
      </c>
      <c r="C108" s="57"/>
      <c r="D108" s="57"/>
      <c r="E108" s="57"/>
      <c r="F108" s="59">
        <v>400</v>
      </c>
      <c r="G108" s="59"/>
    </row>
    <row r="109" spans="1:7" s="30" customFormat="1" ht="17.25" customHeight="1" x14ac:dyDescent="0.2">
      <c r="A109" s="6" t="s">
        <v>187</v>
      </c>
      <c r="B109" s="57" t="s">
        <v>188</v>
      </c>
      <c r="C109" s="57"/>
      <c r="D109" s="57"/>
      <c r="E109" s="57"/>
      <c r="F109" s="59">
        <v>600</v>
      </c>
      <c r="G109" s="59"/>
    </row>
    <row r="110" spans="1:7" s="30" customFormat="1" x14ac:dyDescent="0.2">
      <c r="A110" s="6" t="s">
        <v>189</v>
      </c>
      <c r="B110" s="57" t="s">
        <v>190</v>
      </c>
      <c r="C110" s="57"/>
      <c r="D110" s="57"/>
      <c r="E110" s="57"/>
      <c r="F110" s="59">
        <v>1000</v>
      </c>
      <c r="G110" s="59"/>
    </row>
    <row r="111" spans="1:7" s="30" customFormat="1" x14ac:dyDescent="0.2">
      <c r="A111" s="6" t="s">
        <v>191</v>
      </c>
      <c r="B111" s="57" t="s">
        <v>192</v>
      </c>
      <c r="C111" s="57"/>
      <c r="D111" s="57"/>
      <c r="E111" s="57"/>
      <c r="F111" s="59">
        <v>1400</v>
      </c>
      <c r="G111" s="59"/>
    </row>
    <row r="112" spans="1:7" ht="14.25" customHeight="1" x14ac:dyDescent="0.2">
      <c r="A112" s="6" t="s">
        <v>193</v>
      </c>
      <c r="B112" s="57" t="s">
        <v>194</v>
      </c>
      <c r="C112" s="57"/>
      <c r="D112" s="57"/>
      <c r="E112" s="57"/>
      <c r="F112" s="59">
        <v>160</v>
      </c>
      <c r="G112" s="59"/>
    </row>
    <row r="113" spans="1:7" s="30" customFormat="1" x14ac:dyDescent="0.2">
      <c r="A113" s="6" t="s">
        <v>195</v>
      </c>
      <c r="B113" s="57" t="s">
        <v>196</v>
      </c>
      <c r="C113" s="57"/>
      <c r="D113" s="57"/>
      <c r="E113" s="57"/>
      <c r="F113" s="59">
        <v>300</v>
      </c>
      <c r="G113" s="59"/>
    </row>
    <row r="114" spans="1:7" s="30" customFormat="1" x14ac:dyDescent="0.2">
      <c r="A114" s="6" t="s">
        <v>197</v>
      </c>
      <c r="B114" s="57" t="s">
        <v>198</v>
      </c>
      <c r="C114" s="57"/>
      <c r="D114" s="57"/>
      <c r="E114" s="57"/>
      <c r="F114" s="59">
        <v>190</v>
      </c>
      <c r="G114" s="59"/>
    </row>
    <row r="115" spans="1:7" s="30" customFormat="1" x14ac:dyDescent="0.2">
      <c r="A115" s="6" t="s">
        <v>199</v>
      </c>
      <c r="B115" s="57" t="s">
        <v>200</v>
      </c>
      <c r="C115" s="57"/>
      <c r="D115" s="57"/>
      <c r="E115" s="57"/>
      <c r="F115" s="59">
        <v>4000</v>
      </c>
      <c r="G115" s="59"/>
    </row>
    <row r="116" spans="1:7" s="30" customFormat="1" ht="30.75" customHeight="1" x14ac:dyDescent="0.2">
      <c r="A116" s="8"/>
      <c r="B116" s="57" t="s">
        <v>201</v>
      </c>
      <c r="C116" s="57"/>
      <c r="D116" s="57"/>
      <c r="E116" s="57"/>
      <c r="F116" s="59" t="s">
        <v>202</v>
      </c>
      <c r="G116" s="59"/>
    </row>
    <row r="117" spans="1:7" s="30" customFormat="1" x14ac:dyDescent="0.2">
      <c r="A117" s="11"/>
      <c r="B117" s="57" t="s">
        <v>203</v>
      </c>
      <c r="C117" s="57"/>
      <c r="D117" s="57"/>
      <c r="E117" s="57"/>
      <c r="F117" s="59"/>
      <c r="G117" s="59"/>
    </row>
    <row r="118" spans="1:7" s="30" customFormat="1" x14ac:dyDescent="0.2">
      <c r="A118" s="11"/>
      <c r="B118" s="57" t="s">
        <v>204</v>
      </c>
      <c r="C118" s="57"/>
      <c r="D118" s="57"/>
      <c r="E118" s="57"/>
      <c r="F118" s="59">
        <v>2840</v>
      </c>
      <c r="G118" s="59"/>
    </row>
    <row r="119" spans="1:7" s="30" customFormat="1" x14ac:dyDescent="0.2">
      <c r="A119" s="11"/>
      <c r="B119" s="57" t="s">
        <v>205</v>
      </c>
      <c r="C119" s="57"/>
      <c r="D119" s="57"/>
      <c r="E119" s="57"/>
      <c r="F119" s="59">
        <v>6000</v>
      </c>
      <c r="G119" s="59"/>
    </row>
    <row r="120" spans="1:7" s="30" customFormat="1" x14ac:dyDescent="0.2">
      <c r="A120" s="11"/>
      <c r="B120" s="57" t="s">
        <v>206</v>
      </c>
      <c r="C120" s="57"/>
      <c r="D120" s="57"/>
      <c r="E120" s="57"/>
      <c r="F120" s="59">
        <v>7880</v>
      </c>
      <c r="G120" s="59"/>
    </row>
    <row r="121" spans="1:7" s="30" customFormat="1" x14ac:dyDescent="0.2">
      <c r="A121" s="11"/>
      <c r="B121" s="57" t="s">
        <v>207</v>
      </c>
      <c r="C121" s="57"/>
      <c r="D121" s="57"/>
      <c r="E121" s="57"/>
      <c r="F121" s="74"/>
      <c r="G121" s="74"/>
    </row>
    <row r="122" spans="1:7" s="30" customFormat="1" x14ac:dyDescent="0.2">
      <c r="A122" s="11"/>
      <c r="B122" s="57" t="s">
        <v>208</v>
      </c>
      <c r="C122" s="57"/>
      <c r="D122" s="57"/>
      <c r="E122" s="57"/>
      <c r="F122" s="59">
        <v>2570</v>
      </c>
      <c r="G122" s="59"/>
    </row>
    <row r="123" spans="1:7" s="30" customFormat="1" x14ac:dyDescent="0.2">
      <c r="A123" s="11"/>
      <c r="B123" s="57" t="s">
        <v>209</v>
      </c>
      <c r="C123" s="57"/>
      <c r="D123" s="57"/>
      <c r="E123" s="57"/>
      <c r="F123" s="74"/>
      <c r="G123" s="74"/>
    </row>
    <row r="124" spans="1:7" s="30" customFormat="1" x14ac:dyDescent="0.2">
      <c r="A124" s="11"/>
      <c r="B124" s="57" t="s">
        <v>210</v>
      </c>
      <c r="C124" s="57"/>
      <c r="D124" s="57"/>
      <c r="E124" s="57"/>
      <c r="F124" s="74"/>
      <c r="G124" s="74"/>
    </row>
    <row r="125" spans="1:7" s="30" customFormat="1" x14ac:dyDescent="0.2">
      <c r="A125" s="11"/>
      <c r="B125" s="57" t="s">
        <v>211</v>
      </c>
      <c r="C125" s="57"/>
      <c r="D125" s="57"/>
      <c r="E125" s="57"/>
      <c r="F125" s="74"/>
      <c r="G125" s="74"/>
    </row>
    <row r="126" spans="1:7" s="30" customFormat="1" x14ac:dyDescent="0.2">
      <c r="A126" s="11"/>
      <c r="B126" s="57" t="s">
        <v>212</v>
      </c>
      <c r="C126" s="57"/>
      <c r="D126" s="57"/>
      <c r="E126" s="57"/>
      <c r="F126" s="59">
        <v>2300</v>
      </c>
      <c r="G126" s="59"/>
    </row>
    <row r="127" spans="1:7" s="30" customFormat="1" x14ac:dyDescent="0.2">
      <c r="A127" s="11"/>
      <c r="B127" s="57" t="s">
        <v>213</v>
      </c>
      <c r="C127" s="57"/>
      <c r="D127" s="57"/>
      <c r="E127" s="57"/>
      <c r="F127" s="74"/>
      <c r="G127" s="74"/>
    </row>
    <row r="128" spans="1:7" s="30" customFormat="1" x14ac:dyDescent="0.2">
      <c r="A128" s="11"/>
      <c r="B128" s="57" t="s">
        <v>214</v>
      </c>
      <c r="C128" s="57"/>
      <c r="D128" s="57"/>
      <c r="E128" s="57"/>
      <c r="F128" s="74"/>
      <c r="G128" s="74"/>
    </row>
    <row r="129" spans="1:7" x14ac:dyDescent="0.2">
      <c r="A129" s="6" t="s">
        <v>215</v>
      </c>
      <c r="B129" s="57" t="s">
        <v>216</v>
      </c>
      <c r="C129" s="57"/>
      <c r="D129" s="57"/>
      <c r="E129" s="57"/>
      <c r="F129" s="59">
        <v>1000</v>
      </c>
      <c r="G129" s="59"/>
    </row>
    <row r="130" spans="1:7" s="30" customFormat="1" x14ac:dyDescent="0.2">
      <c r="A130" s="6" t="s">
        <v>217</v>
      </c>
      <c r="B130" s="57" t="s">
        <v>218</v>
      </c>
      <c r="C130" s="57"/>
      <c r="D130" s="57"/>
      <c r="E130" s="57"/>
      <c r="F130" s="59">
        <v>500</v>
      </c>
      <c r="G130" s="59"/>
    </row>
    <row r="131" spans="1:7" s="30" customFormat="1" x14ac:dyDescent="0.25">
      <c r="A131" s="75" t="s">
        <v>219</v>
      </c>
      <c r="B131" s="75"/>
      <c r="C131" s="75"/>
      <c r="D131" s="75"/>
      <c r="E131" s="75"/>
      <c r="F131" s="75"/>
      <c r="G131" s="75"/>
    </row>
    <row r="132" spans="1:7" x14ac:dyDescent="0.2">
      <c r="A132" s="6" t="s">
        <v>220</v>
      </c>
      <c r="B132" s="57" t="s">
        <v>221</v>
      </c>
      <c r="C132" s="57"/>
      <c r="D132" s="57"/>
      <c r="E132" s="57"/>
      <c r="F132" s="59">
        <v>300</v>
      </c>
      <c r="G132" s="59"/>
    </row>
    <row r="133" spans="1:7" x14ac:dyDescent="0.2">
      <c r="A133" s="6" t="s">
        <v>222</v>
      </c>
      <c r="B133" s="57" t="s">
        <v>223</v>
      </c>
      <c r="C133" s="57"/>
      <c r="D133" s="57"/>
      <c r="E133" s="57"/>
      <c r="F133" s="59">
        <v>200</v>
      </c>
      <c r="G133" s="59"/>
    </row>
    <row r="134" spans="1:7" s="30" customFormat="1" x14ac:dyDescent="0.2">
      <c r="A134" s="6" t="s">
        <v>224</v>
      </c>
      <c r="B134" s="57" t="s">
        <v>225</v>
      </c>
      <c r="C134" s="57"/>
      <c r="D134" s="57"/>
      <c r="E134" s="57"/>
      <c r="F134" s="59">
        <v>70</v>
      </c>
      <c r="G134" s="59"/>
    </row>
    <row r="135" spans="1:7" s="30" customFormat="1" x14ac:dyDescent="0.2">
      <c r="A135" s="6" t="s">
        <v>226</v>
      </c>
      <c r="B135" s="57" t="s">
        <v>227</v>
      </c>
      <c r="C135" s="57"/>
      <c r="D135" s="57"/>
      <c r="E135" s="57"/>
      <c r="F135" s="59">
        <v>60</v>
      </c>
      <c r="G135" s="59"/>
    </row>
    <row r="136" spans="1:7" s="30" customFormat="1" x14ac:dyDescent="0.2">
      <c r="A136" s="6" t="s">
        <v>228</v>
      </c>
      <c r="B136" s="57" t="s">
        <v>229</v>
      </c>
      <c r="C136" s="57"/>
      <c r="D136" s="57"/>
      <c r="E136" s="57"/>
      <c r="F136" s="59">
        <v>65</v>
      </c>
      <c r="G136" s="59"/>
    </row>
    <row r="137" spans="1:7" s="30" customFormat="1" x14ac:dyDescent="0.2">
      <c r="A137" s="6" t="s">
        <v>230</v>
      </c>
      <c r="B137" s="57" t="s">
        <v>231</v>
      </c>
      <c r="C137" s="57"/>
      <c r="D137" s="57"/>
      <c r="E137" s="57"/>
      <c r="F137" s="59">
        <v>65</v>
      </c>
      <c r="G137" s="59"/>
    </row>
    <row r="138" spans="1:7" s="30" customFormat="1" x14ac:dyDescent="0.2">
      <c r="A138" s="6" t="s">
        <v>232</v>
      </c>
      <c r="B138" s="57" t="s">
        <v>233</v>
      </c>
      <c r="C138" s="57"/>
      <c r="D138" s="57"/>
      <c r="E138" s="57"/>
      <c r="F138" s="59">
        <v>140</v>
      </c>
      <c r="G138" s="59"/>
    </row>
    <row r="139" spans="1:7" s="30" customFormat="1" x14ac:dyDescent="0.2">
      <c r="A139" s="6" t="s">
        <v>234</v>
      </c>
      <c r="B139" s="57" t="s">
        <v>235</v>
      </c>
      <c r="C139" s="57"/>
      <c r="D139" s="57"/>
      <c r="E139" s="57"/>
      <c r="F139" s="59">
        <v>130</v>
      </c>
      <c r="G139" s="59"/>
    </row>
    <row r="140" spans="1:7" s="30" customFormat="1" x14ac:dyDescent="0.2">
      <c r="A140" s="6" t="s">
        <v>236</v>
      </c>
      <c r="B140" s="57" t="s">
        <v>237</v>
      </c>
      <c r="C140" s="57"/>
      <c r="D140" s="57"/>
      <c r="E140" s="57"/>
      <c r="F140" s="59">
        <v>50</v>
      </c>
      <c r="G140" s="59"/>
    </row>
    <row r="141" spans="1:7" s="30" customFormat="1" x14ac:dyDescent="0.2">
      <c r="A141" s="6" t="s">
        <v>238</v>
      </c>
      <c r="B141" s="57" t="s">
        <v>239</v>
      </c>
      <c r="C141" s="57"/>
      <c r="D141" s="57"/>
      <c r="E141" s="57"/>
      <c r="F141" s="59">
        <v>60</v>
      </c>
      <c r="G141" s="59"/>
    </row>
    <row r="142" spans="1:7" x14ac:dyDescent="0.2">
      <c r="A142" s="6" t="s">
        <v>240</v>
      </c>
      <c r="B142" s="57" t="s">
        <v>241</v>
      </c>
      <c r="C142" s="57"/>
      <c r="D142" s="57"/>
      <c r="E142" s="57"/>
      <c r="F142" s="59">
        <v>70</v>
      </c>
      <c r="G142" s="59"/>
    </row>
    <row r="143" spans="1:7" x14ac:dyDescent="0.2">
      <c r="A143" s="6" t="s">
        <v>242</v>
      </c>
      <c r="B143" s="57" t="s">
        <v>243</v>
      </c>
      <c r="C143" s="57"/>
      <c r="D143" s="57"/>
      <c r="E143" s="57"/>
      <c r="F143" s="59">
        <v>40</v>
      </c>
      <c r="G143" s="59"/>
    </row>
    <row r="144" spans="1:7" s="30" customFormat="1" x14ac:dyDescent="0.2">
      <c r="A144" s="6" t="s">
        <v>244</v>
      </c>
      <c r="B144" s="57" t="s">
        <v>245</v>
      </c>
      <c r="C144" s="57"/>
      <c r="D144" s="57"/>
      <c r="E144" s="57"/>
      <c r="F144" s="59">
        <v>80</v>
      </c>
      <c r="G144" s="59"/>
    </row>
    <row r="145" spans="1:7" s="30" customFormat="1" x14ac:dyDescent="0.2">
      <c r="A145" s="6" t="s">
        <v>246</v>
      </c>
      <c r="B145" s="57" t="s">
        <v>247</v>
      </c>
      <c r="C145" s="57"/>
      <c r="D145" s="57"/>
      <c r="E145" s="57"/>
      <c r="F145" s="59">
        <v>70</v>
      </c>
      <c r="G145" s="59"/>
    </row>
    <row r="146" spans="1:7" s="30" customFormat="1" x14ac:dyDescent="0.2">
      <c r="A146" s="6" t="s">
        <v>248</v>
      </c>
      <c r="B146" s="57" t="s">
        <v>249</v>
      </c>
      <c r="C146" s="57"/>
      <c r="D146" s="57"/>
      <c r="E146" s="57"/>
      <c r="F146" s="59">
        <v>65</v>
      </c>
      <c r="G146" s="59"/>
    </row>
    <row r="147" spans="1:7" s="30" customFormat="1" ht="15" customHeight="1" x14ac:dyDescent="0.2">
      <c r="A147" s="6" t="s">
        <v>250</v>
      </c>
      <c r="B147" s="57" t="s">
        <v>251</v>
      </c>
      <c r="C147" s="57"/>
      <c r="D147" s="57"/>
      <c r="E147" s="57"/>
      <c r="F147" s="59">
        <v>50</v>
      </c>
      <c r="G147" s="59"/>
    </row>
    <row r="148" spans="1:7" x14ac:dyDescent="0.2">
      <c r="A148" s="6" t="s">
        <v>252</v>
      </c>
      <c r="B148" s="57" t="s">
        <v>253</v>
      </c>
      <c r="C148" s="57"/>
      <c r="D148" s="57"/>
      <c r="E148" s="57"/>
      <c r="F148" s="59">
        <v>80</v>
      </c>
      <c r="G148" s="59"/>
    </row>
    <row r="149" spans="1:7" ht="14.25" customHeight="1" x14ac:dyDescent="0.2">
      <c r="A149" s="6" t="s">
        <v>254</v>
      </c>
      <c r="B149" s="57" t="s">
        <v>255</v>
      </c>
      <c r="C149" s="57"/>
      <c r="D149" s="57"/>
      <c r="E149" s="57"/>
      <c r="F149" s="59">
        <v>500</v>
      </c>
      <c r="G149" s="59"/>
    </row>
    <row r="150" spans="1:7" s="30" customFormat="1" ht="14.25" customHeight="1" x14ac:dyDescent="0.2">
      <c r="A150" s="11"/>
      <c r="B150" s="71"/>
      <c r="C150" s="71"/>
      <c r="D150" s="71"/>
      <c r="E150" s="71"/>
      <c r="F150" s="59"/>
      <c r="G150" s="59"/>
    </row>
    <row r="151" spans="1:7" s="30" customFormat="1" ht="14.25" customHeight="1" x14ac:dyDescent="0.25">
      <c r="A151" s="75" t="s">
        <v>256</v>
      </c>
      <c r="B151" s="75"/>
      <c r="C151" s="75"/>
      <c r="D151" s="75"/>
      <c r="E151" s="75"/>
      <c r="F151" s="75"/>
      <c r="G151" s="75"/>
    </row>
    <row r="152" spans="1:7" s="30" customFormat="1" ht="14.25" customHeight="1" x14ac:dyDescent="0.2">
      <c r="A152" s="11"/>
      <c r="B152" s="57" t="s">
        <v>257</v>
      </c>
      <c r="C152" s="57"/>
      <c r="D152" s="57"/>
      <c r="E152" s="57"/>
      <c r="F152" s="59">
        <v>190</v>
      </c>
      <c r="G152" s="59"/>
    </row>
    <row r="153" spans="1:7" s="30" customFormat="1" ht="14.25" customHeight="1" x14ac:dyDescent="0.2">
      <c r="A153" s="11"/>
      <c r="B153" s="57" t="s">
        <v>258</v>
      </c>
      <c r="C153" s="57"/>
      <c r="D153" s="57"/>
      <c r="E153" s="57"/>
      <c r="F153" s="59">
        <v>120</v>
      </c>
      <c r="G153" s="59"/>
    </row>
    <row r="154" spans="1:7" s="30" customFormat="1" ht="14.25" customHeight="1" x14ac:dyDescent="0.2">
      <c r="A154" s="11"/>
      <c r="B154" s="57" t="s">
        <v>259</v>
      </c>
      <c r="C154" s="57"/>
      <c r="D154" s="57"/>
      <c r="E154" s="57"/>
      <c r="F154" s="59">
        <v>100</v>
      </c>
      <c r="G154" s="59"/>
    </row>
    <row r="155" spans="1:7" s="30" customFormat="1" ht="27.75" customHeight="1" x14ac:dyDescent="0.2">
      <c r="A155" s="11"/>
      <c r="B155" s="57" t="s">
        <v>260</v>
      </c>
      <c r="C155" s="57"/>
      <c r="D155" s="57"/>
      <c r="E155" s="57"/>
      <c r="F155" s="59">
        <v>300</v>
      </c>
      <c r="G155" s="59"/>
    </row>
    <row r="156" spans="1:7" s="30" customFormat="1" ht="14.25" customHeight="1" x14ac:dyDescent="0.2">
      <c r="A156" s="11"/>
      <c r="B156" s="57" t="s">
        <v>261</v>
      </c>
      <c r="C156" s="57"/>
      <c r="D156" s="57"/>
      <c r="E156" s="57"/>
      <c r="F156" s="59">
        <v>200</v>
      </c>
      <c r="G156" s="59"/>
    </row>
    <row r="157" spans="1:7" s="30" customFormat="1" ht="14.25" customHeight="1" x14ac:dyDescent="0.2">
      <c r="A157" s="11"/>
      <c r="B157" s="57" t="s">
        <v>262</v>
      </c>
      <c r="C157" s="57"/>
      <c r="D157" s="57"/>
      <c r="E157" s="57"/>
      <c r="F157" s="59">
        <v>160</v>
      </c>
      <c r="G157" s="59"/>
    </row>
    <row r="158" spans="1:7" s="30" customFormat="1" ht="14.25" customHeight="1" x14ac:dyDescent="0.2">
      <c r="A158" s="11"/>
      <c r="B158" s="57" t="s">
        <v>263</v>
      </c>
      <c r="C158" s="57"/>
      <c r="D158" s="57"/>
      <c r="E158" s="57"/>
      <c r="F158" s="59">
        <v>500</v>
      </c>
      <c r="G158" s="59"/>
    </row>
    <row r="159" spans="1:7" s="30" customFormat="1" ht="14.25" customHeight="1" x14ac:dyDescent="0.2">
      <c r="A159" s="11"/>
      <c r="B159" s="57" t="s">
        <v>264</v>
      </c>
      <c r="C159" s="57"/>
      <c r="D159" s="57"/>
      <c r="E159" s="57"/>
      <c r="F159" s="59">
        <v>340</v>
      </c>
      <c r="G159" s="59"/>
    </row>
    <row r="160" spans="1:7" s="30" customFormat="1" ht="14.25" customHeight="1" x14ac:dyDescent="0.2">
      <c r="A160" s="11"/>
      <c r="B160" s="57" t="s">
        <v>265</v>
      </c>
      <c r="C160" s="57"/>
      <c r="D160" s="57"/>
      <c r="E160" s="57"/>
      <c r="F160" s="59">
        <v>1500</v>
      </c>
      <c r="G160" s="59"/>
    </row>
    <row r="161" spans="1:7" s="30" customFormat="1" ht="16.5" customHeight="1" x14ac:dyDescent="0.2">
      <c r="A161" s="11"/>
      <c r="B161" s="57" t="s">
        <v>266</v>
      </c>
      <c r="C161" s="57"/>
      <c r="D161" s="57"/>
      <c r="E161" s="57"/>
      <c r="F161" s="59">
        <v>50</v>
      </c>
      <c r="G161" s="59"/>
    </row>
    <row r="162" spans="1:7" s="30" customFormat="1" x14ac:dyDescent="0.2">
      <c r="A162" s="11"/>
      <c r="B162" s="57" t="s">
        <v>267</v>
      </c>
      <c r="C162" s="57"/>
      <c r="D162" s="57"/>
      <c r="E162" s="57"/>
      <c r="F162" s="59">
        <v>550</v>
      </c>
      <c r="G162" s="59"/>
    </row>
    <row r="163" spans="1:7" s="30" customFormat="1" x14ac:dyDescent="0.3">
      <c r="A163" s="76"/>
      <c r="B163" s="76"/>
      <c r="C163" s="76"/>
      <c r="D163" s="76"/>
      <c r="E163" s="76"/>
      <c r="F163" s="76"/>
      <c r="G163" s="76"/>
    </row>
    <row r="164" spans="1:7" s="30" customFormat="1" x14ac:dyDescent="0.25">
      <c r="A164" s="75" t="s">
        <v>268</v>
      </c>
      <c r="B164" s="75"/>
      <c r="C164" s="75"/>
      <c r="D164" s="75"/>
      <c r="E164" s="75"/>
      <c r="F164" s="75"/>
      <c r="G164" s="75"/>
    </row>
    <row r="165" spans="1:7" s="117" customFormat="1" x14ac:dyDescent="0.2">
      <c r="A165" s="6" t="s">
        <v>269</v>
      </c>
      <c r="B165" s="57" t="s">
        <v>270</v>
      </c>
      <c r="C165" s="57"/>
      <c r="D165" s="57"/>
      <c r="E165" s="57"/>
      <c r="F165" s="59">
        <v>80</v>
      </c>
      <c r="G165" s="59"/>
    </row>
    <row r="166" spans="1:7" s="118" customFormat="1" ht="17.25" customHeight="1" x14ac:dyDescent="0.25">
      <c r="A166" s="6" t="s">
        <v>271</v>
      </c>
      <c r="B166" s="57" t="s">
        <v>272</v>
      </c>
      <c r="C166" s="57"/>
      <c r="D166" s="57"/>
      <c r="E166" s="57"/>
      <c r="F166" s="59">
        <v>230</v>
      </c>
      <c r="G166" s="59"/>
    </row>
    <row r="167" spans="1:7" s="117" customFormat="1" ht="18.75" customHeight="1" x14ac:dyDescent="0.2">
      <c r="A167" s="6" t="s">
        <v>273</v>
      </c>
      <c r="B167" s="57" t="s">
        <v>274</v>
      </c>
      <c r="C167" s="57"/>
      <c r="D167" s="57"/>
      <c r="E167" s="57"/>
      <c r="F167" s="59">
        <v>200</v>
      </c>
      <c r="G167" s="59"/>
    </row>
    <row r="168" spans="1:7" s="117" customFormat="1" ht="21.75" customHeight="1" x14ac:dyDescent="0.2">
      <c r="A168" s="6" t="s">
        <v>275</v>
      </c>
      <c r="B168" s="57" t="s">
        <v>276</v>
      </c>
      <c r="C168" s="57"/>
      <c r="D168" s="57"/>
      <c r="E168" s="57"/>
      <c r="F168" s="59">
        <v>210</v>
      </c>
      <c r="G168" s="59"/>
    </row>
    <row r="169" spans="1:7" s="117" customFormat="1" ht="15" customHeight="1" x14ac:dyDescent="0.2">
      <c r="A169" s="77" t="s">
        <v>277</v>
      </c>
      <c r="B169" s="78"/>
      <c r="C169" s="78"/>
      <c r="D169" s="78"/>
      <c r="E169" s="78"/>
      <c r="F169" s="78"/>
      <c r="G169" s="79"/>
    </row>
    <row r="170" spans="1:7" s="117" customFormat="1" ht="30" customHeight="1" x14ac:dyDescent="0.2">
      <c r="A170" s="6" t="s">
        <v>278</v>
      </c>
      <c r="B170" s="73" t="s">
        <v>279</v>
      </c>
      <c r="C170" s="73"/>
      <c r="D170" s="73"/>
      <c r="E170" s="73"/>
      <c r="F170" s="80">
        <v>120</v>
      </c>
      <c r="G170" s="80"/>
    </row>
    <row r="171" spans="1:7" s="117" customFormat="1" ht="145.5" customHeight="1" x14ac:dyDescent="0.2">
      <c r="A171" s="6" t="s">
        <v>280</v>
      </c>
      <c r="B171" s="71" t="s">
        <v>281</v>
      </c>
      <c r="C171" s="71"/>
      <c r="D171" s="71"/>
      <c r="E171" s="71"/>
      <c r="F171" s="59">
        <v>280</v>
      </c>
      <c r="G171" s="59"/>
    </row>
    <row r="172" spans="1:7" s="117" customFormat="1" ht="15" customHeight="1" x14ac:dyDescent="0.2">
      <c r="A172" s="6" t="s">
        <v>282</v>
      </c>
      <c r="B172" s="57" t="s">
        <v>283</v>
      </c>
      <c r="C172" s="57"/>
      <c r="D172" s="57"/>
      <c r="E172" s="57"/>
      <c r="F172" s="59">
        <v>50</v>
      </c>
      <c r="G172" s="59"/>
    </row>
    <row r="173" spans="1:7" s="117" customFormat="1" x14ac:dyDescent="0.2">
      <c r="A173" s="6" t="s">
        <v>284</v>
      </c>
      <c r="B173" s="57" t="s">
        <v>285</v>
      </c>
      <c r="C173" s="57"/>
      <c r="D173" s="57"/>
      <c r="E173" s="57"/>
      <c r="F173" s="59">
        <v>140</v>
      </c>
      <c r="G173" s="59"/>
    </row>
    <row r="174" spans="1:7" s="117" customFormat="1" x14ac:dyDescent="0.2">
      <c r="A174" s="6" t="s">
        <v>286</v>
      </c>
      <c r="B174" s="57" t="s">
        <v>287</v>
      </c>
      <c r="C174" s="57"/>
      <c r="D174" s="57"/>
      <c r="E174" s="57"/>
      <c r="F174" s="59">
        <v>250</v>
      </c>
      <c r="G174" s="59"/>
    </row>
    <row r="175" spans="1:7" s="117" customFormat="1" x14ac:dyDescent="0.2">
      <c r="A175" s="6" t="s">
        <v>288</v>
      </c>
      <c r="B175" s="57" t="s">
        <v>289</v>
      </c>
      <c r="C175" s="57"/>
      <c r="D175" s="57"/>
      <c r="E175" s="57"/>
      <c r="F175" s="59">
        <v>300</v>
      </c>
      <c r="G175" s="59"/>
    </row>
    <row r="176" spans="1:7" s="117" customFormat="1" ht="32.25" customHeight="1" x14ac:dyDescent="0.2">
      <c r="A176" s="14" t="s">
        <v>290</v>
      </c>
      <c r="B176" s="57" t="s">
        <v>291</v>
      </c>
      <c r="C176" s="57"/>
      <c r="D176" s="57"/>
      <c r="E176" s="57"/>
      <c r="F176" s="59">
        <v>610</v>
      </c>
      <c r="G176" s="59"/>
    </row>
    <row r="177" spans="1:7" s="117" customFormat="1" ht="27" customHeight="1" x14ac:dyDescent="0.2">
      <c r="A177" s="14" t="s">
        <v>290</v>
      </c>
      <c r="B177" s="57" t="s">
        <v>292</v>
      </c>
      <c r="C177" s="57"/>
      <c r="D177" s="57"/>
      <c r="E177" s="57"/>
      <c r="F177" s="59">
        <v>1020</v>
      </c>
      <c r="G177" s="59"/>
    </row>
    <row r="178" spans="1:7" s="117" customFormat="1" ht="16.5" customHeight="1" x14ac:dyDescent="0.2">
      <c r="A178" s="6" t="s">
        <v>293</v>
      </c>
      <c r="B178" s="57" t="s">
        <v>294</v>
      </c>
      <c r="C178" s="57"/>
      <c r="D178" s="57"/>
      <c r="E178" s="57"/>
      <c r="F178" s="59">
        <v>230</v>
      </c>
      <c r="G178" s="59"/>
    </row>
    <row r="179" spans="1:7" s="118" customFormat="1" ht="16.5" customHeight="1" x14ac:dyDescent="0.25">
      <c r="A179" s="6" t="s">
        <v>295</v>
      </c>
      <c r="B179" s="57" t="s">
        <v>296</v>
      </c>
      <c r="C179" s="57"/>
      <c r="D179" s="57"/>
      <c r="E179" s="57"/>
      <c r="F179" s="59"/>
      <c r="G179" s="59"/>
    </row>
    <row r="180" spans="1:7" s="117" customFormat="1" x14ac:dyDescent="0.2">
      <c r="A180" s="11"/>
      <c r="B180" s="57" t="s">
        <v>297</v>
      </c>
      <c r="C180" s="57"/>
      <c r="D180" s="57"/>
      <c r="E180" s="57"/>
      <c r="F180" s="59">
        <v>4500</v>
      </c>
      <c r="G180" s="59"/>
    </row>
    <row r="181" spans="1:7" s="117" customFormat="1" ht="16.5" customHeight="1" x14ac:dyDescent="0.2">
      <c r="A181" s="11"/>
      <c r="B181" s="57" t="s">
        <v>298</v>
      </c>
      <c r="C181" s="57"/>
      <c r="D181" s="57"/>
      <c r="E181" s="57"/>
      <c r="F181" s="59">
        <v>4500</v>
      </c>
      <c r="G181" s="59"/>
    </row>
    <row r="182" spans="1:7" s="117" customFormat="1" x14ac:dyDescent="0.2">
      <c r="A182" s="11"/>
      <c r="B182" s="57" t="s">
        <v>299</v>
      </c>
      <c r="C182" s="57"/>
      <c r="D182" s="57"/>
      <c r="E182" s="57"/>
      <c r="F182" s="59">
        <v>4500</v>
      </c>
      <c r="G182" s="59"/>
    </row>
    <row r="183" spans="1:7" s="117" customFormat="1" ht="31.5" customHeight="1" x14ac:dyDescent="0.2">
      <c r="A183" s="6" t="s">
        <v>300</v>
      </c>
      <c r="B183" s="57" t="s">
        <v>301</v>
      </c>
      <c r="C183" s="57"/>
      <c r="D183" s="57"/>
      <c r="E183" s="57"/>
      <c r="F183" s="59">
        <v>380</v>
      </c>
      <c r="G183" s="59"/>
    </row>
    <row r="184" spans="1:7" s="117" customFormat="1" ht="16.5" customHeight="1" x14ac:dyDescent="0.2">
      <c r="A184" s="6" t="s">
        <v>302</v>
      </c>
      <c r="B184" s="57" t="s">
        <v>303</v>
      </c>
      <c r="C184" s="57"/>
      <c r="D184" s="57"/>
      <c r="E184" s="57"/>
      <c r="F184" s="59">
        <v>370</v>
      </c>
      <c r="G184" s="59"/>
    </row>
    <row r="185" spans="1:7" s="117" customFormat="1" x14ac:dyDescent="0.25">
      <c r="A185" s="81" t="s">
        <v>304</v>
      </c>
      <c r="B185" s="81"/>
      <c r="C185" s="81"/>
      <c r="D185" s="81"/>
      <c r="E185" s="81"/>
      <c r="F185" s="81"/>
      <c r="G185" s="81"/>
    </row>
    <row r="186" spans="1:7" s="117" customFormat="1" ht="29.25" customHeight="1" x14ac:dyDescent="0.2">
      <c r="A186" s="6" t="s">
        <v>278</v>
      </c>
      <c r="B186" s="73" t="s">
        <v>279</v>
      </c>
      <c r="C186" s="73"/>
      <c r="D186" s="73"/>
      <c r="E186" s="73"/>
      <c r="F186" s="59">
        <v>120</v>
      </c>
      <c r="G186" s="59"/>
    </row>
    <row r="187" spans="1:7" s="117" customFormat="1" ht="25.5" x14ac:dyDescent="0.2">
      <c r="A187" s="6" t="s">
        <v>305</v>
      </c>
      <c r="B187" s="15" t="s">
        <v>306</v>
      </c>
      <c r="C187" s="16">
        <v>230</v>
      </c>
      <c r="D187" s="6" t="s">
        <v>307</v>
      </c>
      <c r="E187" s="15" t="s">
        <v>308</v>
      </c>
      <c r="F187" s="59">
        <v>230</v>
      </c>
      <c r="G187" s="59"/>
    </row>
    <row r="188" spans="1:7" s="117" customFormat="1" x14ac:dyDescent="0.2">
      <c r="A188" s="6" t="s">
        <v>309</v>
      </c>
      <c r="B188" s="15" t="s">
        <v>310</v>
      </c>
      <c r="C188" s="16">
        <v>230</v>
      </c>
      <c r="D188" s="6" t="s">
        <v>311</v>
      </c>
      <c r="E188" s="15" t="s">
        <v>312</v>
      </c>
      <c r="F188" s="59">
        <v>230</v>
      </c>
      <c r="G188" s="59"/>
    </row>
    <row r="189" spans="1:7" s="117" customFormat="1" x14ac:dyDescent="0.2">
      <c r="A189" s="6" t="s">
        <v>313</v>
      </c>
      <c r="B189" s="15" t="s">
        <v>314</v>
      </c>
      <c r="C189" s="16">
        <v>230</v>
      </c>
      <c r="D189" s="6" t="s">
        <v>315</v>
      </c>
      <c r="E189" s="15" t="s">
        <v>316</v>
      </c>
      <c r="F189" s="59">
        <v>230</v>
      </c>
      <c r="G189" s="59"/>
    </row>
    <row r="190" spans="1:7" s="117" customFormat="1" x14ac:dyDescent="0.2">
      <c r="A190" s="6" t="s">
        <v>317</v>
      </c>
      <c r="B190" s="15" t="s">
        <v>318</v>
      </c>
      <c r="C190" s="16">
        <v>230</v>
      </c>
      <c r="D190" s="6" t="s">
        <v>319</v>
      </c>
      <c r="E190" s="15" t="s">
        <v>320</v>
      </c>
      <c r="F190" s="59">
        <v>230</v>
      </c>
      <c r="G190" s="59"/>
    </row>
    <row r="191" spans="1:7" s="118" customFormat="1" ht="15" customHeight="1" x14ac:dyDescent="0.25">
      <c r="A191" s="6" t="s">
        <v>321</v>
      </c>
      <c r="B191" s="15" t="s">
        <v>322</v>
      </c>
      <c r="C191" s="16">
        <v>230</v>
      </c>
      <c r="D191" s="6" t="s">
        <v>323</v>
      </c>
      <c r="E191" s="15" t="s">
        <v>324</v>
      </c>
      <c r="F191" s="59">
        <v>230</v>
      </c>
      <c r="G191" s="59"/>
    </row>
    <row r="192" spans="1:7" s="117" customFormat="1" ht="30" x14ac:dyDescent="0.2">
      <c r="A192" s="6" t="s">
        <v>325</v>
      </c>
      <c r="B192" s="15" t="s">
        <v>326</v>
      </c>
      <c r="C192" s="16">
        <v>230</v>
      </c>
      <c r="D192" s="6" t="s">
        <v>327</v>
      </c>
      <c r="E192" s="15" t="s">
        <v>328</v>
      </c>
      <c r="F192" s="59">
        <v>230</v>
      </c>
      <c r="G192" s="59"/>
    </row>
    <row r="193" spans="1:7" s="117" customFormat="1" x14ac:dyDescent="0.2">
      <c r="A193" s="6" t="s">
        <v>329</v>
      </c>
      <c r="B193" s="15" t="s">
        <v>330</v>
      </c>
      <c r="C193" s="16">
        <v>230</v>
      </c>
      <c r="D193" s="6" t="s">
        <v>331</v>
      </c>
      <c r="E193" s="15" t="s">
        <v>332</v>
      </c>
      <c r="F193" s="59">
        <v>230</v>
      </c>
      <c r="G193" s="59"/>
    </row>
    <row r="194" spans="1:7" s="117" customFormat="1" ht="30" x14ac:dyDescent="0.2">
      <c r="A194" s="6" t="s">
        <v>333</v>
      </c>
      <c r="B194" s="15" t="s">
        <v>334</v>
      </c>
      <c r="C194" s="16">
        <v>230</v>
      </c>
      <c r="D194" s="6" t="s">
        <v>335</v>
      </c>
      <c r="E194" s="15" t="s">
        <v>336</v>
      </c>
      <c r="F194" s="59">
        <v>310</v>
      </c>
      <c r="G194" s="59"/>
    </row>
    <row r="195" spans="1:7" s="117" customFormat="1" ht="31.5" customHeight="1" x14ac:dyDescent="0.2">
      <c r="A195" s="6" t="s">
        <v>337</v>
      </c>
      <c r="B195" s="15" t="s">
        <v>338</v>
      </c>
      <c r="C195" s="16">
        <v>230</v>
      </c>
      <c r="D195" s="6" t="s">
        <v>339</v>
      </c>
      <c r="E195" s="15" t="s">
        <v>340</v>
      </c>
      <c r="F195" s="59">
        <v>310</v>
      </c>
      <c r="G195" s="59"/>
    </row>
    <row r="196" spans="1:7" s="117" customFormat="1" ht="46.5" customHeight="1" x14ac:dyDescent="0.2">
      <c r="A196" s="6" t="s">
        <v>341</v>
      </c>
      <c r="B196" s="15" t="s">
        <v>342</v>
      </c>
      <c r="C196" s="16">
        <v>230</v>
      </c>
      <c r="D196" s="6" t="s">
        <v>343</v>
      </c>
      <c r="E196" s="15" t="s">
        <v>344</v>
      </c>
      <c r="F196" s="59">
        <v>310</v>
      </c>
      <c r="G196" s="59"/>
    </row>
    <row r="197" spans="1:7" s="118" customFormat="1" ht="28.5" customHeight="1" x14ac:dyDescent="0.25">
      <c r="A197" s="6" t="s">
        <v>345</v>
      </c>
      <c r="B197" s="15" t="s">
        <v>346</v>
      </c>
      <c r="C197" s="16">
        <v>445</v>
      </c>
      <c r="D197" s="6" t="s">
        <v>345</v>
      </c>
      <c r="E197" s="15" t="s">
        <v>347</v>
      </c>
      <c r="F197" s="59">
        <v>315</v>
      </c>
      <c r="G197" s="59"/>
    </row>
    <row r="198" spans="1:7" s="118" customFormat="1" ht="58.5" customHeight="1" x14ac:dyDescent="0.25">
      <c r="A198" s="6" t="s">
        <v>348</v>
      </c>
      <c r="B198" s="15" t="s">
        <v>349</v>
      </c>
      <c r="C198" s="16">
        <v>300</v>
      </c>
      <c r="D198" s="6" t="s">
        <v>350</v>
      </c>
      <c r="E198" s="15" t="s">
        <v>351</v>
      </c>
      <c r="F198" s="59">
        <v>300</v>
      </c>
      <c r="G198" s="59"/>
    </row>
    <row r="199" spans="1:7" s="118" customFormat="1" ht="42.75" customHeight="1" x14ac:dyDescent="0.25">
      <c r="A199" s="6" t="s">
        <v>352</v>
      </c>
      <c r="B199" s="15" t="s">
        <v>353</v>
      </c>
      <c r="C199" s="16">
        <v>300</v>
      </c>
      <c r="D199" s="6" t="s">
        <v>354</v>
      </c>
      <c r="E199" s="15" t="s">
        <v>355</v>
      </c>
      <c r="F199" s="59">
        <v>300</v>
      </c>
      <c r="G199" s="59"/>
    </row>
    <row r="200" spans="1:7" s="118" customFormat="1" ht="76.5" customHeight="1" x14ac:dyDescent="0.25">
      <c r="A200" s="6" t="s">
        <v>356</v>
      </c>
      <c r="B200" s="15" t="s">
        <v>357</v>
      </c>
      <c r="C200" s="16">
        <v>890</v>
      </c>
      <c r="D200" s="6" t="s">
        <v>358</v>
      </c>
      <c r="E200" s="15" t="s">
        <v>359</v>
      </c>
      <c r="F200" s="59">
        <v>990</v>
      </c>
      <c r="G200" s="59"/>
    </row>
    <row r="201" spans="1:7" s="118" customFormat="1" ht="103.5" customHeight="1" x14ac:dyDescent="0.25">
      <c r="A201" s="6" t="s">
        <v>360</v>
      </c>
      <c r="B201" s="15" t="s">
        <v>361</v>
      </c>
      <c r="C201" s="16">
        <v>485</v>
      </c>
      <c r="D201" s="6" t="s">
        <v>362</v>
      </c>
      <c r="E201" s="15" t="s">
        <v>363</v>
      </c>
      <c r="F201" s="59">
        <v>485</v>
      </c>
      <c r="G201" s="59"/>
    </row>
    <row r="202" spans="1:7" s="118" customFormat="1" ht="105.75" customHeight="1" x14ac:dyDescent="0.25">
      <c r="A202" s="6" t="s">
        <v>364</v>
      </c>
      <c r="B202" s="15" t="s">
        <v>365</v>
      </c>
      <c r="C202" s="16">
        <v>485</v>
      </c>
      <c r="D202" s="6" t="s">
        <v>366</v>
      </c>
      <c r="E202" s="15" t="s">
        <v>367</v>
      </c>
      <c r="F202" s="59">
        <v>490</v>
      </c>
      <c r="G202" s="59"/>
    </row>
    <row r="203" spans="1:7" s="118" customFormat="1" ht="87" customHeight="1" x14ac:dyDescent="0.25">
      <c r="A203" s="6" t="s">
        <v>368</v>
      </c>
      <c r="B203" s="15" t="s">
        <v>369</v>
      </c>
      <c r="C203" s="16">
        <v>650</v>
      </c>
      <c r="D203" s="6" t="s">
        <v>370</v>
      </c>
      <c r="E203" s="15" t="s">
        <v>371</v>
      </c>
      <c r="F203" s="59">
        <v>650</v>
      </c>
      <c r="G203" s="59"/>
    </row>
    <row r="204" spans="1:7" s="118" customFormat="1" ht="87" customHeight="1" x14ac:dyDescent="0.25">
      <c r="A204" s="6" t="s">
        <v>372</v>
      </c>
      <c r="B204" s="15" t="s">
        <v>373</v>
      </c>
      <c r="C204" s="16">
        <v>700</v>
      </c>
      <c r="D204" s="6" t="s">
        <v>374</v>
      </c>
      <c r="E204" s="15" t="s">
        <v>375</v>
      </c>
      <c r="F204" s="69">
        <v>700</v>
      </c>
      <c r="G204" s="70"/>
    </row>
    <row r="205" spans="1:7" s="118" customFormat="1" ht="87" customHeight="1" x14ac:dyDescent="0.25">
      <c r="A205" s="6" t="s">
        <v>376</v>
      </c>
      <c r="B205" s="15" t="s">
        <v>377</v>
      </c>
      <c r="C205" s="16">
        <v>570</v>
      </c>
      <c r="D205" s="6" t="s">
        <v>378</v>
      </c>
      <c r="E205" s="15" t="s">
        <v>379</v>
      </c>
      <c r="F205" s="59">
        <v>570</v>
      </c>
      <c r="G205" s="59"/>
    </row>
    <row r="206" spans="1:7" s="118" customFormat="1" ht="87" customHeight="1" x14ac:dyDescent="0.25">
      <c r="A206" s="6" t="s">
        <v>380</v>
      </c>
      <c r="B206" s="15" t="s">
        <v>381</v>
      </c>
      <c r="C206" s="16">
        <v>570</v>
      </c>
      <c r="D206" s="6" t="s">
        <v>382</v>
      </c>
      <c r="E206" s="15" t="s">
        <v>383</v>
      </c>
      <c r="F206" s="59">
        <v>500</v>
      </c>
      <c r="G206" s="59"/>
    </row>
    <row r="207" spans="1:7" s="118" customFormat="1" ht="105" x14ac:dyDescent="0.25">
      <c r="A207" s="6" t="s">
        <v>382</v>
      </c>
      <c r="B207" s="15" t="s">
        <v>384</v>
      </c>
      <c r="C207" s="16">
        <v>500</v>
      </c>
      <c r="D207" s="6" t="s">
        <v>385</v>
      </c>
      <c r="E207" s="15" t="s">
        <v>386</v>
      </c>
      <c r="F207" s="59">
        <v>450</v>
      </c>
      <c r="G207" s="59"/>
    </row>
    <row r="208" spans="1:7" s="118" customFormat="1" ht="138" customHeight="1" x14ac:dyDescent="0.25">
      <c r="A208" s="6" t="s">
        <v>385</v>
      </c>
      <c r="B208" s="15" t="s">
        <v>387</v>
      </c>
      <c r="C208" s="16">
        <v>450</v>
      </c>
      <c r="D208" s="6" t="s">
        <v>388</v>
      </c>
      <c r="E208" s="17" t="s">
        <v>389</v>
      </c>
      <c r="F208" s="59">
        <v>600</v>
      </c>
      <c r="G208" s="59"/>
    </row>
    <row r="209" spans="1:7" s="118" customFormat="1" ht="118.5" customHeight="1" x14ac:dyDescent="0.25">
      <c r="A209" s="6" t="s">
        <v>390</v>
      </c>
      <c r="B209" s="17" t="s">
        <v>391</v>
      </c>
      <c r="C209" s="16">
        <v>600</v>
      </c>
      <c r="D209" s="6" t="s">
        <v>392</v>
      </c>
      <c r="E209" s="15" t="s">
        <v>393</v>
      </c>
      <c r="F209" s="59">
        <v>760</v>
      </c>
      <c r="G209" s="59"/>
    </row>
    <row r="210" spans="1:7" s="118" customFormat="1" ht="108.75" customHeight="1" x14ac:dyDescent="0.25">
      <c r="A210" s="6" t="s">
        <v>394</v>
      </c>
      <c r="B210" s="17" t="s">
        <v>395</v>
      </c>
      <c r="C210" s="16">
        <v>760</v>
      </c>
      <c r="D210" s="6" t="s">
        <v>396</v>
      </c>
      <c r="E210" s="15" t="s">
        <v>397</v>
      </c>
      <c r="F210" s="59">
        <v>720</v>
      </c>
      <c r="G210" s="59"/>
    </row>
    <row r="211" spans="1:7" s="118" customFormat="1" ht="118.5" customHeight="1" x14ac:dyDescent="0.25">
      <c r="A211" s="6" t="s">
        <v>398</v>
      </c>
      <c r="B211" s="17" t="s">
        <v>399</v>
      </c>
      <c r="C211" s="16">
        <v>820</v>
      </c>
      <c r="D211" s="6" t="s">
        <v>400</v>
      </c>
      <c r="E211" s="17" t="s">
        <v>401</v>
      </c>
      <c r="F211" s="59">
        <v>460</v>
      </c>
      <c r="G211" s="59"/>
    </row>
    <row r="212" spans="1:7" s="118" customFormat="1" ht="108.75" customHeight="1" x14ac:dyDescent="0.25">
      <c r="A212" s="6" t="s">
        <v>402</v>
      </c>
      <c r="B212" s="17" t="s">
        <v>403</v>
      </c>
      <c r="C212" s="16">
        <v>460</v>
      </c>
      <c r="D212" s="6" t="s">
        <v>404</v>
      </c>
      <c r="E212" s="15" t="s">
        <v>405</v>
      </c>
      <c r="F212" s="59">
        <v>440</v>
      </c>
      <c r="G212" s="59"/>
    </row>
    <row r="213" spans="1:7" s="118" customFormat="1" ht="81.75" customHeight="1" x14ac:dyDescent="0.25">
      <c r="A213" s="6" t="s">
        <v>406</v>
      </c>
      <c r="B213" s="17" t="s">
        <v>407</v>
      </c>
      <c r="C213" s="16">
        <v>820</v>
      </c>
      <c r="D213" s="6" t="s">
        <v>408</v>
      </c>
      <c r="E213" s="17" t="s">
        <v>409</v>
      </c>
      <c r="F213" s="59">
        <v>420</v>
      </c>
      <c r="G213" s="59"/>
    </row>
    <row r="214" spans="1:7" s="118" customFormat="1" ht="75" x14ac:dyDescent="0.25">
      <c r="A214" s="6" t="s">
        <v>410</v>
      </c>
      <c r="B214" s="17" t="s">
        <v>411</v>
      </c>
      <c r="C214" s="16">
        <v>420</v>
      </c>
      <c r="D214" s="6" t="s">
        <v>412</v>
      </c>
      <c r="E214" s="15" t="s">
        <v>413</v>
      </c>
      <c r="F214" s="59">
        <v>1050</v>
      </c>
      <c r="G214" s="59"/>
    </row>
    <row r="215" spans="1:7" s="118" customFormat="1" ht="75" x14ac:dyDescent="0.25">
      <c r="A215" s="6" t="s">
        <v>414</v>
      </c>
      <c r="B215" s="17" t="s">
        <v>415</v>
      </c>
      <c r="C215" s="16">
        <v>900</v>
      </c>
      <c r="D215" s="6" t="s">
        <v>416</v>
      </c>
      <c r="E215" s="15" t="s">
        <v>417</v>
      </c>
      <c r="F215" s="59">
        <v>610</v>
      </c>
      <c r="G215" s="59"/>
    </row>
    <row r="216" spans="1:7" s="118" customFormat="1" ht="90" x14ac:dyDescent="0.25">
      <c r="A216" s="6" t="s">
        <v>418</v>
      </c>
      <c r="B216" s="17" t="s">
        <v>419</v>
      </c>
      <c r="C216" s="16">
        <v>480</v>
      </c>
      <c r="D216" s="6" t="s">
        <v>420</v>
      </c>
      <c r="E216" s="15" t="s">
        <v>421</v>
      </c>
      <c r="F216" s="59">
        <v>470</v>
      </c>
      <c r="G216" s="59"/>
    </row>
    <row r="217" spans="1:7" s="118" customFormat="1" ht="75" x14ac:dyDescent="0.25">
      <c r="A217" s="6" t="s">
        <v>422</v>
      </c>
      <c r="B217" s="17" t="s">
        <v>423</v>
      </c>
      <c r="C217" s="16">
        <v>490</v>
      </c>
      <c r="D217" s="6" t="s">
        <v>424</v>
      </c>
      <c r="E217" s="15" t="s">
        <v>425</v>
      </c>
      <c r="F217" s="59">
        <v>490</v>
      </c>
      <c r="G217" s="59"/>
    </row>
    <row r="218" spans="1:7" s="118" customFormat="1" ht="106.5" customHeight="1" x14ac:dyDescent="0.25">
      <c r="A218" s="6" t="s">
        <v>426</v>
      </c>
      <c r="B218" s="17" t="s">
        <v>427</v>
      </c>
      <c r="C218" s="16">
        <v>450</v>
      </c>
      <c r="D218" s="6" t="s">
        <v>428</v>
      </c>
      <c r="E218" s="17" t="s">
        <v>429</v>
      </c>
      <c r="F218" s="59">
        <v>1150</v>
      </c>
      <c r="G218" s="59"/>
    </row>
    <row r="219" spans="1:7" s="118" customFormat="1" ht="105" x14ac:dyDescent="0.25">
      <c r="A219" s="6" t="s">
        <v>428</v>
      </c>
      <c r="B219" s="17" t="s">
        <v>430</v>
      </c>
      <c r="C219" s="16">
        <v>1150</v>
      </c>
      <c r="D219" s="6" t="s">
        <v>431</v>
      </c>
      <c r="E219" s="15" t="s">
        <v>432</v>
      </c>
      <c r="F219" s="59">
        <v>500</v>
      </c>
      <c r="G219" s="59"/>
    </row>
    <row r="220" spans="1:7" s="118" customFormat="1" ht="75" x14ac:dyDescent="0.25">
      <c r="A220" s="6" t="s">
        <v>433</v>
      </c>
      <c r="B220" s="17" t="s">
        <v>434</v>
      </c>
      <c r="C220" s="16">
        <v>500</v>
      </c>
      <c r="D220" s="6" t="s">
        <v>435</v>
      </c>
      <c r="E220" s="15" t="s">
        <v>436</v>
      </c>
      <c r="F220" s="59">
        <v>520</v>
      </c>
      <c r="G220" s="59"/>
    </row>
    <row r="221" spans="1:7" s="118" customFormat="1" ht="90" x14ac:dyDescent="0.25">
      <c r="A221" s="6" t="s">
        <v>437</v>
      </c>
      <c r="B221" s="17" t="s">
        <v>438</v>
      </c>
      <c r="C221" s="16">
        <v>470</v>
      </c>
      <c r="D221" s="6" t="s">
        <v>439</v>
      </c>
      <c r="E221" s="15" t="s">
        <v>440</v>
      </c>
      <c r="F221" s="59">
        <v>470</v>
      </c>
      <c r="G221" s="59"/>
    </row>
    <row r="222" spans="1:7" s="118" customFormat="1" ht="60" x14ac:dyDescent="0.25">
      <c r="A222" s="6" t="s">
        <v>441</v>
      </c>
      <c r="B222" s="17" t="s">
        <v>442</v>
      </c>
      <c r="C222" s="16">
        <v>1400</v>
      </c>
      <c r="D222" s="6" t="s">
        <v>443</v>
      </c>
      <c r="E222" s="15" t="s">
        <v>444</v>
      </c>
      <c r="F222" s="59">
        <v>1030</v>
      </c>
      <c r="G222" s="59"/>
    </row>
    <row r="223" spans="1:7" s="118" customFormat="1" ht="105" x14ac:dyDescent="0.25">
      <c r="A223" s="6" t="s">
        <v>445</v>
      </c>
      <c r="B223" s="17" t="s">
        <v>446</v>
      </c>
      <c r="C223" s="16">
        <v>1150</v>
      </c>
      <c r="D223" s="6"/>
      <c r="E223" s="15" t="s">
        <v>447</v>
      </c>
      <c r="F223" s="69">
        <v>1550</v>
      </c>
      <c r="G223" s="70"/>
    </row>
    <row r="224" spans="1:7" s="117" customFormat="1" ht="75" x14ac:dyDescent="0.2">
      <c r="A224" s="18"/>
      <c r="B224" s="19" t="s">
        <v>448</v>
      </c>
      <c r="C224" s="20">
        <v>1450</v>
      </c>
      <c r="D224" s="6"/>
      <c r="E224" s="15" t="s">
        <v>449</v>
      </c>
      <c r="F224" s="69">
        <v>1150</v>
      </c>
      <c r="G224" s="70"/>
    </row>
    <row r="225" spans="1:7" s="117" customFormat="1" ht="60" x14ac:dyDescent="0.2">
      <c r="A225" s="18"/>
      <c r="B225" s="19" t="s">
        <v>450</v>
      </c>
      <c r="C225" s="20">
        <v>950</v>
      </c>
      <c r="D225" s="21"/>
      <c r="E225" s="22"/>
      <c r="F225" s="82"/>
      <c r="G225" s="82"/>
    </row>
    <row r="226" spans="1:7" s="118" customFormat="1" x14ac:dyDescent="0.25">
      <c r="A226" s="81" t="s">
        <v>451</v>
      </c>
      <c r="B226" s="81"/>
      <c r="C226" s="81"/>
      <c r="D226" s="81"/>
      <c r="E226" s="81"/>
      <c r="F226" s="81"/>
      <c r="G226" s="81"/>
    </row>
    <row r="227" spans="1:7" s="118" customFormat="1" ht="27.75" customHeight="1" x14ac:dyDescent="0.25">
      <c r="A227" s="6" t="s">
        <v>278</v>
      </c>
      <c r="B227" s="73" t="s">
        <v>279</v>
      </c>
      <c r="C227" s="73"/>
      <c r="D227" s="73"/>
      <c r="E227" s="73"/>
      <c r="F227" s="59">
        <v>120</v>
      </c>
      <c r="G227" s="59"/>
    </row>
    <row r="228" spans="1:7" s="118" customFormat="1" x14ac:dyDescent="0.25">
      <c r="A228" s="6" t="s">
        <v>452</v>
      </c>
      <c r="B228" s="15" t="s">
        <v>453</v>
      </c>
      <c r="C228" s="16">
        <v>400</v>
      </c>
      <c r="D228" s="6" t="s">
        <v>454</v>
      </c>
      <c r="E228" s="15" t="s">
        <v>455</v>
      </c>
      <c r="F228" s="59">
        <v>400</v>
      </c>
      <c r="G228" s="59"/>
    </row>
    <row r="229" spans="1:7" s="118" customFormat="1" x14ac:dyDescent="0.25">
      <c r="A229" s="6" t="s">
        <v>456</v>
      </c>
      <c r="B229" s="15" t="s">
        <v>457</v>
      </c>
      <c r="C229" s="16">
        <v>400</v>
      </c>
      <c r="D229" s="6" t="s">
        <v>458</v>
      </c>
      <c r="E229" s="15" t="s">
        <v>459</v>
      </c>
      <c r="F229" s="59">
        <v>400</v>
      </c>
      <c r="G229" s="59"/>
    </row>
    <row r="230" spans="1:7" s="118" customFormat="1" x14ac:dyDescent="0.25">
      <c r="A230" s="6" t="s">
        <v>460</v>
      </c>
      <c r="B230" s="15" t="s">
        <v>461</v>
      </c>
      <c r="C230" s="16">
        <v>400</v>
      </c>
      <c r="D230" s="6" t="s">
        <v>462</v>
      </c>
      <c r="E230" s="15" t="s">
        <v>463</v>
      </c>
      <c r="F230" s="59">
        <v>400</v>
      </c>
      <c r="G230" s="59"/>
    </row>
    <row r="231" spans="1:7" s="118" customFormat="1" x14ac:dyDescent="0.25">
      <c r="A231" s="6" t="s">
        <v>464</v>
      </c>
      <c r="B231" s="15" t="s">
        <v>465</v>
      </c>
      <c r="C231" s="16">
        <v>400</v>
      </c>
      <c r="D231" s="6" t="s">
        <v>466</v>
      </c>
      <c r="E231" s="15" t="s">
        <v>467</v>
      </c>
      <c r="F231" s="59">
        <v>400</v>
      </c>
      <c r="G231" s="59"/>
    </row>
    <row r="232" spans="1:7" s="118" customFormat="1" x14ac:dyDescent="0.25">
      <c r="A232" s="6" t="s">
        <v>468</v>
      </c>
      <c r="B232" s="15" t="s">
        <v>469</v>
      </c>
      <c r="C232" s="16">
        <v>400</v>
      </c>
      <c r="D232" s="6" t="s">
        <v>470</v>
      </c>
      <c r="E232" s="15" t="s">
        <v>471</v>
      </c>
      <c r="F232" s="59">
        <v>400</v>
      </c>
      <c r="G232" s="59"/>
    </row>
    <row r="233" spans="1:7" s="118" customFormat="1" x14ac:dyDescent="0.25">
      <c r="A233" s="6" t="s">
        <v>472</v>
      </c>
      <c r="B233" s="15" t="s">
        <v>473</v>
      </c>
      <c r="C233" s="16">
        <v>400</v>
      </c>
      <c r="D233" s="6" t="s">
        <v>474</v>
      </c>
      <c r="E233" s="15" t="s">
        <v>475</v>
      </c>
      <c r="F233" s="59">
        <v>400</v>
      </c>
      <c r="G233" s="59"/>
    </row>
    <row r="234" spans="1:7" s="118" customFormat="1" ht="16.5" customHeight="1" x14ac:dyDescent="0.25">
      <c r="A234" s="6" t="s">
        <v>476</v>
      </c>
      <c r="B234" s="15" t="s">
        <v>477</v>
      </c>
      <c r="C234" s="16">
        <v>400</v>
      </c>
      <c r="D234" s="6" t="s">
        <v>478</v>
      </c>
      <c r="E234" s="15" t="s">
        <v>479</v>
      </c>
      <c r="F234" s="59">
        <v>400</v>
      </c>
      <c r="G234" s="59"/>
    </row>
    <row r="235" spans="1:7" s="118" customFormat="1" x14ac:dyDescent="0.25">
      <c r="A235" s="6" t="s">
        <v>480</v>
      </c>
      <c r="B235" s="15" t="s">
        <v>481</v>
      </c>
      <c r="C235" s="16">
        <v>400</v>
      </c>
      <c r="D235" s="6"/>
      <c r="E235" s="23"/>
      <c r="F235" s="59"/>
      <c r="G235" s="59"/>
    </row>
    <row r="236" spans="1:7" s="118" customFormat="1" x14ac:dyDescent="0.25">
      <c r="A236" s="24" t="s">
        <v>482</v>
      </c>
      <c r="B236" s="25"/>
      <c r="C236" s="25"/>
      <c r="D236" s="25"/>
      <c r="E236" s="25"/>
      <c r="F236" s="69"/>
      <c r="G236" s="70"/>
    </row>
    <row r="237" spans="1:7" s="118" customFormat="1" ht="28.5" customHeight="1" x14ac:dyDescent="0.25">
      <c r="A237" s="6" t="s">
        <v>278</v>
      </c>
      <c r="B237" s="73" t="s">
        <v>279</v>
      </c>
      <c r="C237" s="73"/>
      <c r="D237" s="73"/>
      <c r="E237" s="73"/>
      <c r="F237" s="59">
        <v>120</v>
      </c>
      <c r="G237" s="59"/>
    </row>
    <row r="238" spans="1:7" s="117" customFormat="1" x14ac:dyDescent="0.2">
      <c r="A238" s="6" t="s">
        <v>483</v>
      </c>
      <c r="B238" s="15" t="s">
        <v>484</v>
      </c>
      <c r="C238" s="16">
        <v>430</v>
      </c>
      <c r="D238" s="6" t="s">
        <v>485</v>
      </c>
      <c r="E238" s="15" t="s">
        <v>486</v>
      </c>
      <c r="F238" s="59">
        <v>320</v>
      </c>
      <c r="G238" s="59"/>
    </row>
    <row r="239" spans="1:7" s="117" customFormat="1" ht="25.5" customHeight="1" x14ac:dyDescent="0.2">
      <c r="A239" s="6" t="s">
        <v>487</v>
      </c>
      <c r="B239" s="15" t="s">
        <v>488</v>
      </c>
      <c r="C239" s="16">
        <v>320</v>
      </c>
      <c r="D239" s="6" t="s">
        <v>489</v>
      </c>
      <c r="E239" s="15" t="s">
        <v>490</v>
      </c>
      <c r="F239" s="59">
        <v>430</v>
      </c>
      <c r="G239" s="59"/>
    </row>
    <row r="240" spans="1:7" s="117" customFormat="1" ht="38.25" x14ac:dyDescent="0.2">
      <c r="A240" s="18" t="s">
        <v>491</v>
      </c>
      <c r="B240" s="19" t="s">
        <v>492</v>
      </c>
      <c r="C240" s="20">
        <v>480</v>
      </c>
      <c r="D240" s="6" t="s">
        <v>493</v>
      </c>
      <c r="E240" s="26" t="s">
        <v>494</v>
      </c>
      <c r="F240" s="69">
        <v>300</v>
      </c>
      <c r="G240" s="70"/>
    </row>
    <row r="241" spans="1:7" s="117" customFormat="1" ht="60" x14ac:dyDescent="0.2">
      <c r="A241" s="18" t="s">
        <v>495</v>
      </c>
      <c r="B241" s="19" t="s">
        <v>496</v>
      </c>
      <c r="C241" s="20">
        <v>270</v>
      </c>
      <c r="D241" s="21" t="s">
        <v>497</v>
      </c>
      <c r="E241" s="22" t="s">
        <v>498</v>
      </c>
      <c r="F241" s="82">
        <v>620</v>
      </c>
      <c r="G241" s="82"/>
    </row>
    <row r="242" spans="1:7" s="117" customFormat="1" ht="60" x14ac:dyDescent="0.2">
      <c r="A242" s="18" t="s">
        <v>499</v>
      </c>
      <c r="B242" s="19" t="s">
        <v>500</v>
      </c>
      <c r="C242" s="20">
        <v>470</v>
      </c>
      <c r="D242" s="21"/>
      <c r="E242" s="22"/>
      <c r="F242" s="82"/>
      <c r="G242" s="82"/>
    </row>
    <row r="243" spans="1:7" s="117" customFormat="1" ht="16.5" customHeight="1" x14ac:dyDescent="0.2">
      <c r="A243" s="24" t="s">
        <v>501</v>
      </c>
      <c r="B243" s="25"/>
      <c r="C243" s="27"/>
      <c r="D243" s="27"/>
      <c r="E243" s="27"/>
      <c r="F243" s="83"/>
      <c r="G243" s="84"/>
    </row>
    <row r="244" spans="1:7" s="114" customFormat="1" ht="25.5" customHeight="1" x14ac:dyDescent="0.2">
      <c r="A244" s="6" t="s">
        <v>278</v>
      </c>
      <c r="B244" s="73" t="s">
        <v>502</v>
      </c>
      <c r="C244" s="73"/>
      <c r="D244" s="73"/>
      <c r="E244" s="73"/>
      <c r="F244" s="59">
        <v>120</v>
      </c>
      <c r="G244" s="59"/>
    </row>
    <row r="245" spans="1:7" s="114" customFormat="1" x14ac:dyDescent="0.2">
      <c r="A245" s="6" t="s">
        <v>503</v>
      </c>
      <c r="B245" s="15" t="s">
        <v>504</v>
      </c>
      <c r="C245" s="16">
        <v>100</v>
      </c>
      <c r="D245" s="6" t="s">
        <v>505</v>
      </c>
      <c r="E245" s="23" t="s">
        <v>506</v>
      </c>
      <c r="F245" s="59">
        <v>100</v>
      </c>
      <c r="G245" s="59"/>
    </row>
    <row r="246" spans="1:7" s="114" customFormat="1" x14ac:dyDescent="0.2">
      <c r="A246" s="27" t="s">
        <v>507</v>
      </c>
      <c r="B246" s="15" t="s">
        <v>508</v>
      </c>
      <c r="C246" s="16">
        <v>100</v>
      </c>
      <c r="D246" s="27" t="s">
        <v>509</v>
      </c>
      <c r="E246" s="23" t="s">
        <v>510</v>
      </c>
      <c r="F246" s="59">
        <v>100</v>
      </c>
      <c r="G246" s="59"/>
    </row>
    <row r="247" spans="1:7" s="114" customFormat="1" x14ac:dyDescent="0.2">
      <c r="A247" s="27" t="s">
        <v>511</v>
      </c>
      <c r="B247" s="15" t="s">
        <v>512</v>
      </c>
      <c r="C247" s="16">
        <v>100</v>
      </c>
      <c r="D247" s="27" t="s">
        <v>513</v>
      </c>
      <c r="E247" s="23" t="s">
        <v>514</v>
      </c>
      <c r="F247" s="59">
        <v>100</v>
      </c>
      <c r="G247" s="59"/>
    </row>
    <row r="248" spans="1:7" s="114" customFormat="1" ht="30" x14ac:dyDescent="0.2">
      <c r="A248" s="27" t="s">
        <v>515</v>
      </c>
      <c r="B248" s="15" t="s">
        <v>516</v>
      </c>
      <c r="C248" s="16">
        <v>100</v>
      </c>
      <c r="D248" s="27" t="s">
        <v>517</v>
      </c>
      <c r="E248" s="15" t="s">
        <v>518</v>
      </c>
      <c r="F248" s="59">
        <v>100</v>
      </c>
      <c r="G248" s="59"/>
    </row>
    <row r="249" spans="1:7" s="114" customFormat="1" ht="30" x14ac:dyDescent="0.2">
      <c r="A249" s="27" t="s">
        <v>519</v>
      </c>
      <c r="B249" s="15" t="s">
        <v>520</v>
      </c>
      <c r="C249" s="16">
        <v>100</v>
      </c>
      <c r="D249" s="27" t="s">
        <v>521</v>
      </c>
      <c r="E249" s="15" t="s">
        <v>522</v>
      </c>
      <c r="F249" s="59">
        <v>100</v>
      </c>
      <c r="G249" s="59"/>
    </row>
    <row r="250" spans="1:7" s="114" customFormat="1" ht="30" x14ac:dyDescent="0.2">
      <c r="A250" s="27" t="s">
        <v>523</v>
      </c>
      <c r="B250" s="15" t="s">
        <v>524</v>
      </c>
      <c r="C250" s="16">
        <v>100</v>
      </c>
      <c r="D250" s="27" t="s">
        <v>525</v>
      </c>
      <c r="E250" s="15" t="s">
        <v>526</v>
      </c>
      <c r="F250" s="59">
        <v>100</v>
      </c>
      <c r="G250" s="59"/>
    </row>
    <row r="251" spans="1:7" s="114" customFormat="1" ht="30" x14ac:dyDescent="0.2">
      <c r="A251" s="27" t="s">
        <v>527</v>
      </c>
      <c r="B251" s="15" t="s">
        <v>528</v>
      </c>
      <c r="C251" s="16">
        <v>100</v>
      </c>
      <c r="D251" s="27" t="s">
        <v>529</v>
      </c>
      <c r="E251" s="15" t="s">
        <v>530</v>
      </c>
      <c r="F251" s="59">
        <v>100</v>
      </c>
      <c r="G251" s="59"/>
    </row>
    <row r="252" spans="1:7" s="114" customFormat="1" x14ac:dyDescent="0.2">
      <c r="A252" s="27" t="s">
        <v>531</v>
      </c>
      <c r="B252" s="15" t="s">
        <v>532</v>
      </c>
      <c r="C252" s="16">
        <v>100</v>
      </c>
      <c r="D252" s="27" t="s">
        <v>533</v>
      </c>
      <c r="E252" s="15" t="s">
        <v>534</v>
      </c>
      <c r="F252" s="59">
        <v>100</v>
      </c>
      <c r="G252" s="59"/>
    </row>
    <row r="253" spans="1:7" s="114" customFormat="1" x14ac:dyDescent="0.2">
      <c r="A253" s="27" t="s">
        <v>535</v>
      </c>
      <c r="B253" s="15" t="s">
        <v>536</v>
      </c>
      <c r="C253" s="16">
        <v>100</v>
      </c>
      <c r="D253" s="27" t="s">
        <v>537</v>
      </c>
      <c r="E253" s="15" t="s">
        <v>538</v>
      </c>
      <c r="F253" s="59">
        <v>100</v>
      </c>
      <c r="G253" s="59"/>
    </row>
    <row r="254" spans="1:7" s="114" customFormat="1" x14ac:dyDescent="0.2">
      <c r="A254" s="27" t="s">
        <v>539</v>
      </c>
      <c r="B254" s="15" t="s">
        <v>540</v>
      </c>
      <c r="C254" s="16">
        <v>100</v>
      </c>
      <c r="D254" s="27" t="s">
        <v>541</v>
      </c>
      <c r="E254" s="15" t="s">
        <v>542</v>
      </c>
      <c r="F254" s="59">
        <v>100</v>
      </c>
      <c r="G254" s="59"/>
    </row>
    <row r="255" spans="1:7" s="114" customFormat="1" x14ac:dyDescent="0.2">
      <c r="A255" s="27" t="s">
        <v>543</v>
      </c>
      <c r="B255" s="15" t="s">
        <v>544</v>
      </c>
      <c r="C255" s="16">
        <v>100</v>
      </c>
      <c r="D255" s="27" t="s">
        <v>545</v>
      </c>
      <c r="E255" s="23" t="s">
        <v>546</v>
      </c>
      <c r="F255" s="59">
        <v>100</v>
      </c>
      <c r="G255" s="59"/>
    </row>
    <row r="256" spans="1:7" s="114" customFormat="1" ht="30" x14ac:dyDescent="0.2">
      <c r="A256" s="27" t="s">
        <v>547</v>
      </c>
      <c r="B256" s="15" t="s">
        <v>548</v>
      </c>
      <c r="C256" s="16">
        <v>100</v>
      </c>
      <c r="D256" s="27" t="s">
        <v>549</v>
      </c>
      <c r="E256" s="15" t="s">
        <v>550</v>
      </c>
      <c r="F256" s="59">
        <v>100</v>
      </c>
      <c r="G256" s="59"/>
    </row>
    <row r="257" spans="1:7" s="114" customFormat="1" ht="45" x14ac:dyDescent="0.2">
      <c r="A257" s="27" t="s">
        <v>551</v>
      </c>
      <c r="B257" s="15" t="s">
        <v>552</v>
      </c>
      <c r="C257" s="16">
        <v>325</v>
      </c>
      <c r="D257" s="27" t="s">
        <v>553</v>
      </c>
      <c r="E257" s="15" t="s">
        <v>554</v>
      </c>
      <c r="F257" s="59">
        <v>240</v>
      </c>
      <c r="G257" s="59"/>
    </row>
    <row r="258" spans="1:7" s="114" customFormat="1" ht="60" x14ac:dyDescent="0.2">
      <c r="A258" s="27" t="s">
        <v>555</v>
      </c>
      <c r="B258" s="15" t="s">
        <v>556</v>
      </c>
      <c r="C258" s="16">
        <v>90</v>
      </c>
      <c r="D258" s="27" t="s">
        <v>557</v>
      </c>
      <c r="E258" s="17" t="s">
        <v>558</v>
      </c>
      <c r="F258" s="59">
        <v>100</v>
      </c>
      <c r="G258" s="59"/>
    </row>
    <row r="259" spans="1:7" s="114" customFormat="1" ht="60" x14ac:dyDescent="0.2">
      <c r="A259" s="27" t="s">
        <v>559</v>
      </c>
      <c r="B259" s="15" t="s">
        <v>560</v>
      </c>
      <c r="C259" s="16">
        <v>100</v>
      </c>
      <c r="D259" s="27" t="s">
        <v>561</v>
      </c>
      <c r="E259" s="15" t="s">
        <v>562</v>
      </c>
      <c r="F259" s="59">
        <v>360</v>
      </c>
      <c r="G259" s="59"/>
    </row>
    <row r="260" spans="1:7" s="114" customFormat="1" ht="90" x14ac:dyDescent="0.2">
      <c r="A260" s="27" t="s">
        <v>563</v>
      </c>
      <c r="B260" s="15" t="s">
        <v>564</v>
      </c>
      <c r="C260" s="16">
        <v>270</v>
      </c>
      <c r="D260" s="27" t="s">
        <v>563</v>
      </c>
      <c r="E260" s="15" t="s">
        <v>565</v>
      </c>
      <c r="F260" s="59">
        <v>270</v>
      </c>
      <c r="G260" s="59"/>
    </row>
    <row r="261" spans="1:7" s="114" customFormat="1" ht="75" x14ac:dyDescent="0.2">
      <c r="A261" s="27" t="s">
        <v>566</v>
      </c>
      <c r="B261" s="15" t="s">
        <v>567</v>
      </c>
      <c r="C261" s="16">
        <v>610</v>
      </c>
      <c r="D261" s="27" t="s">
        <v>568</v>
      </c>
      <c r="E261" s="15" t="s">
        <v>569</v>
      </c>
      <c r="F261" s="59">
        <v>180</v>
      </c>
      <c r="G261" s="59"/>
    </row>
    <row r="262" spans="1:7" s="117" customFormat="1" ht="16.5" customHeight="1" x14ac:dyDescent="0.2">
      <c r="A262" s="24" t="s">
        <v>570</v>
      </c>
      <c r="B262" s="25"/>
      <c r="C262" s="27"/>
      <c r="D262" s="27"/>
      <c r="E262" s="27"/>
      <c r="F262" s="83"/>
      <c r="G262" s="84"/>
    </row>
    <row r="263" spans="1:7" s="114" customFormat="1" ht="45" x14ac:dyDescent="0.2">
      <c r="A263" s="27" t="s">
        <v>571</v>
      </c>
      <c r="B263" s="15" t="s">
        <v>572</v>
      </c>
      <c r="C263" s="16">
        <v>180</v>
      </c>
      <c r="D263" s="27" t="s">
        <v>573</v>
      </c>
      <c r="E263" s="15" t="s">
        <v>574</v>
      </c>
      <c r="F263" s="59">
        <v>150</v>
      </c>
      <c r="G263" s="59"/>
    </row>
    <row r="264" spans="1:7" s="114" customFormat="1" ht="45" x14ac:dyDescent="0.2">
      <c r="A264" s="27" t="s">
        <v>575</v>
      </c>
      <c r="B264" s="15" t="s">
        <v>576</v>
      </c>
      <c r="C264" s="16">
        <v>160</v>
      </c>
      <c r="D264" s="27" t="s">
        <v>577</v>
      </c>
      <c r="E264" s="15" t="s">
        <v>578</v>
      </c>
      <c r="F264" s="59">
        <v>190</v>
      </c>
      <c r="G264" s="59"/>
    </row>
    <row r="265" spans="1:7" s="114" customFormat="1" ht="45" x14ac:dyDescent="0.2">
      <c r="A265" s="27" t="s">
        <v>579</v>
      </c>
      <c r="B265" s="15" t="s">
        <v>580</v>
      </c>
      <c r="C265" s="16">
        <v>160</v>
      </c>
      <c r="D265" s="27" t="s">
        <v>581</v>
      </c>
      <c r="E265" s="15" t="s">
        <v>582</v>
      </c>
      <c r="F265" s="59">
        <v>160</v>
      </c>
      <c r="G265" s="59"/>
    </row>
    <row r="266" spans="1:7" s="114" customFormat="1" ht="30" x14ac:dyDescent="0.2">
      <c r="A266" s="27" t="s">
        <v>583</v>
      </c>
      <c r="B266" s="15" t="s">
        <v>584</v>
      </c>
      <c r="C266" s="16">
        <v>160</v>
      </c>
      <c r="D266" s="27"/>
      <c r="E266" s="15"/>
      <c r="F266" s="59"/>
      <c r="G266" s="59"/>
    </row>
    <row r="267" spans="1:7" s="114" customFormat="1" ht="5.25" customHeight="1" x14ac:dyDescent="0.2">
      <c r="A267" s="85"/>
      <c r="B267" s="85"/>
      <c r="C267" s="85"/>
      <c r="D267" s="85"/>
      <c r="E267" s="85"/>
      <c r="F267" s="85"/>
      <c r="G267" s="85"/>
    </row>
    <row r="268" spans="1:7" s="117" customFormat="1" ht="16.5" customHeight="1" x14ac:dyDescent="0.2">
      <c r="A268" s="24" t="s">
        <v>585</v>
      </c>
      <c r="B268" s="25"/>
      <c r="C268" s="27"/>
      <c r="D268" s="27"/>
      <c r="E268" s="27"/>
      <c r="F268" s="83"/>
      <c r="G268" s="84"/>
    </row>
    <row r="269" spans="1:7" s="114" customFormat="1" ht="30" x14ac:dyDescent="0.2">
      <c r="A269" s="6" t="s">
        <v>586</v>
      </c>
      <c r="B269" s="23" t="s">
        <v>587</v>
      </c>
      <c r="C269" s="16">
        <v>120</v>
      </c>
      <c r="D269" s="6" t="s">
        <v>588</v>
      </c>
      <c r="E269" s="15" t="s">
        <v>589</v>
      </c>
      <c r="F269" s="59">
        <v>110</v>
      </c>
      <c r="G269" s="59"/>
    </row>
    <row r="270" spans="1:7" s="30" customFormat="1" ht="30" x14ac:dyDescent="0.2">
      <c r="A270" s="6" t="s">
        <v>590</v>
      </c>
      <c r="B270" s="23" t="s">
        <v>591</v>
      </c>
      <c r="C270" s="16">
        <v>120</v>
      </c>
      <c r="D270" s="6" t="s">
        <v>592</v>
      </c>
      <c r="E270" s="15" t="s">
        <v>593</v>
      </c>
      <c r="F270" s="59">
        <v>900</v>
      </c>
      <c r="G270" s="59"/>
    </row>
    <row r="271" spans="1:7" s="30" customFormat="1" ht="66.75" customHeight="1" x14ac:dyDescent="0.2">
      <c r="A271" s="27" t="s">
        <v>594</v>
      </c>
      <c r="B271" s="15" t="s">
        <v>595</v>
      </c>
      <c r="C271" s="16">
        <v>1200</v>
      </c>
      <c r="D271" s="6" t="s">
        <v>596</v>
      </c>
      <c r="E271" s="15" t="s">
        <v>597</v>
      </c>
      <c r="F271" s="59">
        <v>450</v>
      </c>
      <c r="G271" s="59"/>
    </row>
    <row r="272" spans="1:7" s="30" customFormat="1" ht="60" x14ac:dyDescent="0.2">
      <c r="A272" s="6" t="s">
        <v>598</v>
      </c>
      <c r="B272" s="15" t="s">
        <v>599</v>
      </c>
      <c r="C272" s="16">
        <v>400</v>
      </c>
      <c r="D272" s="6" t="s">
        <v>600</v>
      </c>
      <c r="E272" s="15" t="s">
        <v>601</v>
      </c>
      <c r="F272" s="59">
        <v>1450</v>
      </c>
      <c r="G272" s="59"/>
    </row>
    <row r="273" spans="1:7" s="30" customFormat="1" ht="45" x14ac:dyDescent="0.2">
      <c r="A273" s="21" t="s">
        <v>602</v>
      </c>
      <c r="B273" s="22" t="s">
        <v>603</v>
      </c>
      <c r="C273" s="28">
        <v>1650</v>
      </c>
      <c r="D273" s="21" t="s">
        <v>604</v>
      </c>
      <c r="E273" s="22" t="s">
        <v>605</v>
      </c>
      <c r="F273" s="82">
        <v>1060</v>
      </c>
      <c r="G273" s="82"/>
    </row>
    <row r="274" spans="1:7" s="30" customFormat="1" ht="45" x14ac:dyDescent="0.2">
      <c r="A274" s="21" t="s">
        <v>606</v>
      </c>
      <c r="B274" s="22" t="s">
        <v>607</v>
      </c>
      <c r="C274" s="28">
        <v>800</v>
      </c>
      <c r="D274" s="21" t="s">
        <v>608</v>
      </c>
      <c r="E274" s="22" t="s">
        <v>609</v>
      </c>
      <c r="F274" s="82">
        <v>940</v>
      </c>
      <c r="G274" s="82"/>
    </row>
    <row r="275" spans="1:7" s="30" customFormat="1" ht="60" x14ac:dyDescent="0.2">
      <c r="A275" s="21" t="s">
        <v>610</v>
      </c>
      <c r="B275" s="22" t="s">
        <v>611</v>
      </c>
      <c r="C275" s="28">
        <v>550</v>
      </c>
      <c r="D275" s="21" t="s">
        <v>612</v>
      </c>
      <c r="E275" s="22" t="s">
        <v>613</v>
      </c>
      <c r="F275" s="82">
        <v>750</v>
      </c>
      <c r="G275" s="82"/>
    </row>
    <row r="276" spans="1:7" s="30" customFormat="1" ht="75" x14ac:dyDescent="0.2">
      <c r="A276" s="21" t="s">
        <v>614</v>
      </c>
      <c r="B276" s="22" t="s">
        <v>615</v>
      </c>
      <c r="C276" s="28">
        <v>1000</v>
      </c>
      <c r="D276" s="21" t="s">
        <v>616</v>
      </c>
      <c r="E276" s="22" t="s">
        <v>617</v>
      </c>
      <c r="F276" s="82">
        <v>1770</v>
      </c>
      <c r="G276" s="82"/>
    </row>
    <row r="277" spans="1:7" s="30" customFormat="1" ht="60.75" customHeight="1" x14ac:dyDescent="0.2">
      <c r="A277" s="21" t="s">
        <v>618</v>
      </c>
      <c r="B277" s="22" t="s">
        <v>619</v>
      </c>
      <c r="C277" s="28">
        <v>650</v>
      </c>
      <c r="D277" s="21" t="s">
        <v>620</v>
      </c>
      <c r="E277" s="22" t="s">
        <v>621</v>
      </c>
      <c r="F277" s="82">
        <v>780</v>
      </c>
      <c r="G277" s="82"/>
    </row>
    <row r="278" spans="1:7" s="30" customFormat="1" ht="60" x14ac:dyDescent="0.2">
      <c r="A278" s="21" t="s">
        <v>622</v>
      </c>
      <c r="B278" s="22" t="s">
        <v>623</v>
      </c>
      <c r="C278" s="28">
        <v>880</v>
      </c>
      <c r="D278" s="21" t="s">
        <v>624</v>
      </c>
      <c r="E278" s="22" t="s">
        <v>625</v>
      </c>
      <c r="F278" s="82">
        <v>450</v>
      </c>
      <c r="G278" s="82"/>
    </row>
    <row r="279" spans="1:7" s="30" customFormat="1" ht="75" x14ac:dyDescent="0.2">
      <c r="A279" s="21" t="s">
        <v>626</v>
      </c>
      <c r="B279" s="22" t="s">
        <v>627</v>
      </c>
      <c r="C279" s="28">
        <v>420</v>
      </c>
      <c r="D279" s="21" t="s">
        <v>628</v>
      </c>
      <c r="E279" s="22" t="s">
        <v>629</v>
      </c>
      <c r="F279" s="82">
        <v>1200</v>
      </c>
      <c r="G279" s="82"/>
    </row>
    <row r="280" spans="1:7" s="30" customFormat="1" ht="45" x14ac:dyDescent="0.2">
      <c r="A280" s="21" t="s">
        <v>630</v>
      </c>
      <c r="B280" s="22" t="s">
        <v>631</v>
      </c>
      <c r="C280" s="28">
        <v>450</v>
      </c>
      <c r="D280" s="21" t="s">
        <v>632</v>
      </c>
      <c r="E280" s="22" t="s">
        <v>633</v>
      </c>
      <c r="F280" s="82">
        <v>600</v>
      </c>
      <c r="G280" s="82"/>
    </row>
    <row r="281" spans="1:7" s="30" customFormat="1" ht="60" x14ac:dyDescent="0.2">
      <c r="A281" s="21" t="s">
        <v>634</v>
      </c>
      <c r="B281" s="22" t="s">
        <v>635</v>
      </c>
      <c r="C281" s="28">
        <v>1380</v>
      </c>
      <c r="D281" s="21" t="s">
        <v>636</v>
      </c>
      <c r="E281" s="31" t="s">
        <v>637</v>
      </c>
      <c r="F281" s="82">
        <v>400</v>
      </c>
      <c r="G281" s="82"/>
    </row>
    <row r="282" spans="1:7" s="30" customFormat="1" ht="45" x14ac:dyDescent="0.2">
      <c r="A282" s="21" t="s">
        <v>638</v>
      </c>
      <c r="B282" s="22" t="s">
        <v>639</v>
      </c>
      <c r="C282" s="28">
        <v>400</v>
      </c>
      <c r="D282" s="21" t="s">
        <v>640</v>
      </c>
      <c r="E282" s="22" t="s">
        <v>641</v>
      </c>
      <c r="F282" s="82">
        <v>400</v>
      </c>
      <c r="G282" s="82"/>
    </row>
    <row r="283" spans="1:7" s="30" customFormat="1" ht="45" x14ac:dyDescent="0.2">
      <c r="A283" s="21" t="s">
        <v>642</v>
      </c>
      <c r="B283" s="22" t="s">
        <v>643</v>
      </c>
      <c r="C283" s="28">
        <v>650</v>
      </c>
      <c r="D283" s="21"/>
      <c r="E283" s="22"/>
      <c r="F283" s="82"/>
      <c r="G283" s="82"/>
    </row>
    <row r="284" spans="1:7" s="30" customFormat="1" ht="7.5" customHeight="1" x14ac:dyDescent="0.2">
      <c r="A284" s="32"/>
      <c r="B284" s="33"/>
      <c r="C284" s="34"/>
      <c r="D284" s="35"/>
      <c r="E284" s="33"/>
      <c r="F284" s="36"/>
      <c r="G284" s="55"/>
    </row>
    <row r="285" spans="1:7" s="114" customFormat="1" x14ac:dyDescent="0.2">
      <c r="A285" s="37" t="s">
        <v>644</v>
      </c>
      <c r="B285" s="86"/>
      <c r="C285" s="86"/>
      <c r="D285" s="86"/>
      <c r="E285" s="86"/>
      <c r="F285" s="87"/>
      <c r="G285" s="87"/>
    </row>
    <row r="286" spans="1:7" s="30" customFormat="1" x14ac:dyDescent="0.2">
      <c r="A286" s="6" t="s">
        <v>645</v>
      </c>
      <c r="B286" s="57" t="s">
        <v>646</v>
      </c>
      <c r="C286" s="57"/>
      <c r="D286" s="57"/>
      <c r="E286" s="57"/>
      <c r="F286" s="59">
        <v>250</v>
      </c>
      <c r="G286" s="59"/>
    </row>
    <row r="287" spans="1:7" s="114" customFormat="1" x14ac:dyDescent="0.2">
      <c r="A287" s="6" t="s">
        <v>647</v>
      </c>
      <c r="B287" s="57" t="s">
        <v>648</v>
      </c>
      <c r="C287" s="57"/>
      <c r="D287" s="57"/>
      <c r="E287" s="57"/>
      <c r="F287" s="59">
        <v>100</v>
      </c>
      <c r="G287" s="59"/>
    </row>
    <row r="288" spans="1:7" s="114" customFormat="1" ht="15" customHeight="1" x14ac:dyDescent="0.2">
      <c r="A288" s="88"/>
      <c r="B288" s="89"/>
      <c r="C288" s="89"/>
      <c r="D288" s="89"/>
      <c r="E288" s="89"/>
      <c r="F288" s="89"/>
      <c r="G288" s="90"/>
    </row>
    <row r="289" spans="1:7" s="114" customFormat="1" ht="15" customHeight="1" x14ac:dyDescent="0.2">
      <c r="A289" s="91" t="s">
        <v>649</v>
      </c>
      <c r="B289" s="92"/>
      <c r="C289" s="92"/>
      <c r="D289" s="92"/>
      <c r="E289" s="93"/>
      <c r="F289" s="59"/>
      <c r="G289" s="59"/>
    </row>
    <row r="290" spans="1:7" s="117" customFormat="1" ht="25.5" x14ac:dyDescent="0.2">
      <c r="A290" s="6" t="s">
        <v>650</v>
      </c>
      <c r="B290" s="57" t="s">
        <v>651</v>
      </c>
      <c r="C290" s="57"/>
      <c r="D290" s="57"/>
      <c r="E290" s="57"/>
      <c r="F290" s="59">
        <v>250</v>
      </c>
      <c r="G290" s="59"/>
    </row>
    <row r="291" spans="1:7" s="29" customFormat="1" x14ac:dyDescent="0.2">
      <c r="A291" s="6" t="s">
        <v>652</v>
      </c>
      <c r="B291" s="57" t="s">
        <v>653</v>
      </c>
      <c r="C291" s="57"/>
      <c r="D291" s="57"/>
      <c r="E291" s="57"/>
      <c r="F291" s="59">
        <v>170</v>
      </c>
      <c r="G291" s="59"/>
    </row>
    <row r="292" spans="1:7" s="114" customFormat="1" x14ac:dyDescent="0.2">
      <c r="A292" s="6" t="s">
        <v>654</v>
      </c>
      <c r="B292" s="57" t="s">
        <v>655</v>
      </c>
      <c r="C292" s="57"/>
      <c r="D292" s="57"/>
      <c r="E292" s="57"/>
      <c r="F292" s="59">
        <v>90</v>
      </c>
      <c r="G292" s="59"/>
    </row>
    <row r="293" spans="1:7" s="114" customFormat="1" x14ac:dyDescent="0.2">
      <c r="A293" s="8"/>
      <c r="B293" s="57" t="s">
        <v>656</v>
      </c>
      <c r="C293" s="57"/>
      <c r="D293" s="57"/>
      <c r="E293" s="57"/>
      <c r="F293" s="59">
        <v>80</v>
      </c>
      <c r="G293" s="59"/>
    </row>
    <row r="294" spans="1:7" s="114" customFormat="1" ht="38.25" x14ac:dyDescent="0.2">
      <c r="A294" s="6" t="s">
        <v>657</v>
      </c>
      <c r="B294" s="57" t="s">
        <v>658</v>
      </c>
      <c r="C294" s="57"/>
      <c r="D294" s="57"/>
      <c r="E294" s="57"/>
      <c r="F294" s="59">
        <v>230</v>
      </c>
      <c r="G294" s="59"/>
    </row>
    <row r="295" spans="1:7" s="114" customFormat="1" x14ac:dyDescent="0.2">
      <c r="A295" s="6" t="s">
        <v>659</v>
      </c>
      <c r="B295" s="57" t="s">
        <v>660</v>
      </c>
      <c r="C295" s="57"/>
      <c r="D295" s="57"/>
      <c r="E295" s="57"/>
      <c r="F295" s="59">
        <v>275</v>
      </c>
      <c r="G295" s="59"/>
    </row>
    <row r="296" spans="1:7" s="114" customFormat="1" ht="127.5" x14ac:dyDescent="0.2">
      <c r="A296" s="6" t="s">
        <v>661</v>
      </c>
      <c r="B296" s="57" t="s">
        <v>662</v>
      </c>
      <c r="C296" s="57"/>
      <c r="D296" s="57"/>
      <c r="E296" s="57"/>
      <c r="F296" s="59">
        <v>360</v>
      </c>
      <c r="G296" s="59"/>
    </row>
    <row r="297" spans="1:7" s="114" customFormat="1" ht="127.5" x14ac:dyDescent="0.2">
      <c r="A297" s="6" t="s">
        <v>663</v>
      </c>
      <c r="B297" s="57" t="s">
        <v>664</v>
      </c>
      <c r="C297" s="57"/>
      <c r="D297" s="57"/>
      <c r="E297" s="57"/>
      <c r="F297" s="94">
        <v>450</v>
      </c>
      <c r="G297" s="94"/>
    </row>
    <row r="298" spans="1:7" s="114" customFormat="1" ht="25.5" x14ac:dyDescent="0.2">
      <c r="A298" s="6" t="s">
        <v>665</v>
      </c>
      <c r="B298" s="57" t="s">
        <v>666</v>
      </c>
      <c r="C298" s="57"/>
      <c r="D298" s="57"/>
      <c r="E298" s="57"/>
      <c r="F298" s="94">
        <v>320</v>
      </c>
      <c r="G298" s="94"/>
    </row>
    <row r="299" spans="1:7" s="114" customFormat="1" ht="63.75" x14ac:dyDescent="0.2">
      <c r="A299" s="6" t="s">
        <v>667</v>
      </c>
      <c r="B299" s="57" t="s">
        <v>668</v>
      </c>
      <c r="C299" s="57"/>
      <c r="D299" s="57"/>
      <c r="E299" s="57"/>
      <c r="F299" s="94">
        <v>410</v>
      </c>
      <c r="G299" s="94"/>
    </row>
    <row r="300" spans="1:7" s="114" customFormat="1" ht="31.5" customHeight="1" x14ac:dyDescent="0.2">
      <c r="A300" s="6" t="s">
        <v>669</v>
      </c>
      <c r="B300" s="57" t="s">
        <v>670</v>
      </c>
      <c r="C300" s="57"/>
      <c r="D300" s="57"/>
      <c r="E300" s="57"/>
      <c r="F300" s="59">
        <v>250</v>
      </c>
      <c r="G300" s="59"/>
    </row>
    <row r="301" spans="1:7" s="114" customFormat="1" ht="114.75" x14ac:dyDescent="0.2">
      <c r="A301" s="6" t="s">
        <v>671</v>
      </c>
      <c r="B301" s="57" t="s">
        <v>672</v>
      </c>
      <c r="C301" s="57"/>
      <c r="D301" s="57"/>
      <c r="E301" s="57"/>
      <c r="F301" s="59">
        <v>250</v>
      </c>
      <c r="G301" s="59"/>
    </row>
    <row r="302" spans="1:7" s="114" customFormat="1" x14ac:dyDescent="0.2">
      <c r="A302" s="6" t="s">
        <v>673</v>
      </c>
      <c r="B302" s="57" t="s">
        <v>674</v>
      </c>
      <c r="C302" s="57"/>
      <c r="D302" s="57"/>
      <c r="E302" s="57"/>
      <c r="F302" s="59">
        <v>650</v>
      </c>
      <c r="G302" s="59"/>
    </row>
    <row r="303" spans="1:7" s="114" customFormat="1" ht="31.5" customHeight="1" x14ac:dyDescent="0.2">
      <c r="A303" s="6" t="s">
        <v>675</v>
      </c>
      <c r="B303" s="57" t="s">
        <v>676</v>
      </c>
      <c r="C303" s="57"/>
      <c r="D303" s="57"/>
      <c r="E303" s="57"/>
      <c r="F303" s="59">
        <v>680</v>
      </c>
      <c r="G303" s="59"/>
    </row>
    <row r="304" spans="1:7" s="114" customFormat="1" ht="31.5" customHeight="1" x14ac:dyDescent="0.2">
      <c r="A304" s="6" t="s">
        <v>677</v>
      </c>
      <c r="B304" s="57" t="s">
        <v>678</v>
      </c>
      <c r="C304" s="57"/>
      <c r="D304" s="57"/>
      <c r="E304" s="57"/>
      <c r="F304" s="59">
        <v>730</v>
      </c>
      <c r="G304" s="59"/>
    </row>
    <row r="305" spans="1:7" s="114" customFormat="1" ht="31.5" customHeight="1" x14ac:dyDescent="0.2">
      <c r="A305" s="6" t="s">
        <v>677</v>
      </c>
      <c r="B305" s="57" t="s">
        <v>679</v>
      </c>
      <c r="C305" s="57"/>
      <c r="D305" s="57"/>
      <c r="E305" s="57"/>
      <c r="F305" s="59">
        <v>730</v>
      </c>
      <c r="G305" s="59"/>
    </row>
    <row r="306" spans="1:7" s="114" customFormat="1" x14ac:dyDescent="0.2">
      <c r="A306" s="6" t="s">
        <v>680</v>
      </c>
      <c r="B306" s="57" t="s">
        <v>681</v>
      </c>
      <c r="C306" s="57"/>
      <c r="D306" s="57"/>
      <c r="E306" s="57"/>
      <c r="F306" s="59">
        <v>250</v>
      </c>
      <c r="G306" s="59"/>
    </row>
    <row r="307" spans="1:7" s="114" customFormat="1" x14ac:dyDescent="0.2">
      <c r="A307" s="8"/>
      <c r="B307" s="57" t="s">
        <v>682</v>
      </c>
      <c r="C307" s="57"/>
      <c r="D307" s="57"/>
      <c r="E307" s="57"/>
      <c r="F307" s="59">
        <v>300</v>
      </c>
      <c r="G307" s="59"/>
    </row>
    <row r="308" spans="1:7" s="114" customFormat="1" x14ac:dyDescent="0.2">
      <c r="A308" s="6" t="s">
        <v>683</v>
      </c>
      <c r="B308" s="57" t="s">
        <v>684</v>
      </c>
      <c r="C308" s="57"/>
      <c r="D308" s="57"/>
      <c r="E308" s="57"/>
      <c r="F308" s="59">
        <v>680</v>
      </c>
      <c r="G308" s="59"/>
    </row>
    <row r="309" spans="1:7" s="30" customFormat="1" x14ac:dyDescent="0.2">
      <c r="A309" s="6" t="s">
        <v>685</v>
      </c>
      <c r="B309" s="57" t="s">
        <v>686</v>
      </c>
      <c r="C309" s="57"/>
      <c r="D309" s="57"/>
      <c r="E309" s="57"/>
      <c r="F309" s="59">
        <v>500</v>
      </c>
      <c r="G309" s="59"/>
    </row>
    <row r="310" spans="1:7" s="114" customFormat="1" x14ac:dyDescent="0.2">
      <c r="A310" s="24" t="s">
        <v>687</v>
      </c>
      <c r="B310" s="95"/>
      <c r="C310" s="95"/>
      <c r="D310" s="95"/>
      <c r="E310" s="95"/>
      <c r="F310" s="59"/>
      <c r="G310" s="59"/>
    </row>
    <row r="311" spans="1:7" s="30" customFormat="1" ht="12.75" x14ac:dyDescent="0.2">
      <c r="A311" s="8"/>
      <c r="B311" s="73" t="s">
        <v>688</v>
      </c>
      <c r="C311" s="73"/>
      <c r="D311" s="73"/>
      <c r="E311" s="73"/>
      <c r="F311" s="96">
        <v>100</v>
      </c>
      <c r="G311" s="96"/>
    </row>
    <row r="312" spans="1:7" s="30" customFormat="1" ht="63.75" x14ac:dyDescent="0.2">
      <c r="A312" s="6" t="s">
        <v>689</v>
      </c>
      <c r="B312" s="57" t="s">
        <v>690</v>
      </c>
      <c r="C312" s="57"/>
      <c r="D312" s="57"/>
      <c r="E312" s="57"/>
      <c r="F312" s="59">
        <v>470</v>
      </c>
      <c r="G312" s="59"/>
    </row>
    <row r="313" spans="1:7" s="114" customFormat="1" ht="27" customHeight="1" x14ac:dyDescent="0.2">
      <c r="A313" s="6" t="s">
        <v>691</v>
      </c>
      <c r="B313" s="57" t="s">
        <v>692</v>
      </c>
      <c r="C313" s="57"/>
      <c r="D313" s="57"/>
      <c r="E313" s="57"/>
      <c r="F313" s="59">
        <v>490</v>
      </c>
      <c r="G313" s="59"/>
    </row>
    <row r="314" spans="1:7" s="114" customFormat="1" ht="29.25" customHeight="1" x14ac:dyDescent="0.2">
      <c r="A314" s="38"/>
      <c r="B314" s="57" t="s">
        <v>693</v>
      </c>
      <c r="C314" s="57"/>
      <c r="D314" s="57"/>
      <c r="E314" s="57"/>
      <c r="F314" s="59">
        <v>750</v>
      </c>
      <c r="G314" s="59"/>
    </row>
    <row r="315" spans="1:7" s="114" customFormat="1" ht="27" customHeight="1" x14ac:dyDescent="0.2">
      <c r="A315" s="6" t="s">
        <v>694</v>
      </c>
      <c r="B315" s="57" t="s">
        <v>695</v>
      </c>
      <c r="C315" s="57"/>
      <c r="D315" s="57"/>
      <c r="E315" s="57"/>
      <c r="F315" s="59">
        <v>270</v>
      </c>
      <c r="G315" s="59"/>
    </row>
    <row r="316" spans="1:7" s="114" customFormat="1" ht="38.25" x14ac:dyDescent="0.2">
      <c r="A316" s="6" t="s">
        <v>696</v>
      </c>
      <c r="B316" s="57" t="s">
        <v>697</v>
      </c>
      <c r="C316" s="57"/>
      <c r="D316" s="57"/>
      <c r="E316" s="57"/>
      <c r="F316" s="59">
        <v>270</v>
      </c>
      <c r="G316" s="59"/>
    </row>
    <row r="317" spans="1:7" s="114" customFormat="1" ht="25.5" x14ac:dyDescent="0.2">
      <c r="A317" s="6" t="s">
        <v>698</v>
      </c>
      <c r="B317" s="57" t="s">
        <v>699</v>
      </c>
      <c r="C317" s="57"/>
      <c r="D317" s="57"/>
      <c r="E317" s="57"/>
      <c r="F317" s="59">
        <v>270</v>
      </c>
      <c r="G317" s="59"/>
    </row>
    <row r="318" spans="1:7" s="114" customFormat="1" ht="25.5" x14ac:dyDescent="0.2">
      <c r="A318" s="6" t="s">
        <v>700</v>
      </c>
      <c r="B318" s="57" t="s">
        <v>701</v>
      </c>
      <c r="C318" s="57"/>
      <c r="D318" s="57"/>
      <c r="E318" s="57"/>
      <c r="F318" s="59">
        <v>270</v>
      </c>
      <c r="G318" s="59"/>
    </row>
    <row r="319" spans="1:7" s="114" customFormat="1" ht="25.5" x14ac:dyDescent="0.2">
      <c r="A319" s="6" t="s">
        <v>702</v>
      </c>
      <c r="B319" s="57" t="s">
        <v>703</v>
      </c>
      <c r="C319" s="57"/>
      <c r="D319" s="57"/>
      <c r="E319" s="57"/>
      <c r="F319" s="59">
        <v>270</v>
      </c>
      <c r="G319" s="59"/>
    </row>
    <row r="320" spans="1:7" s="114" customFormat="1" ht="25.5" x14ac:dyDescent="0.2">
      <c r="A320" s="6" t="s">
        <v>704</v>
      </c>
      <c r="B320" s="57" t="s">
        <v>705</v>
      </c>
      <c r="C320" s="57"/>
      <c r="D320" s="57"/>
      <c r="E320" s="57"/>
      <c r="F320" s="59">
        <v>270</v>
      </c>
      <c r="G320" s="59"/>
    </row>
    <row r="321" spans="1:7" s="114" customFormat="1" x14ac:dyDescent="0.2">
      <c r="A321" s="6" t="s">
        <v>706</v>
      </c>
      <c r="B321" s="57" t="s">
        <v>707</v>
      </c>
      <c r="C321" s="57"/>
      <c r="D321" s="57"/>
      <c r="E321" s="57"/>
      <c r="F321" s="59">
        <v>270</v>
      </c>
      <c r="G321" s="59"/>
    </row>
    <row r="322" spans="1:7" s="114" customFormat="1" x14ac:dyDescent="0.2">
      <c r="A322" s="6" t="s">
        <v>706</v>
      </c>
      <c r="B322" s="57" t="s">
        <v>708</v>
      </c>
      <c r="C322" s="57"/>
      <c r="D322" s="57"/>
      <c r="E322" s="57"/>
      <c r="F322" s="59">
        <v>270</v>
      </c>
      <c r="G322" s="59"/>
    </row>
    <row r="323" spans="1:7" s="119" customFormat="1" ht="28.5" customHeight="1" x14ac:dyDescent="0.25">
      <c r="A323" s="6" t="s">
        <v>709</v>
      </c>
      <c r="B323" s="57" t="s">
        <v>710</v>
      </c>
      <c r="C323" s="57"/>
      <c r="D323" s="57"/>
      <c r="E323" s="57"/>
      <c r="F323" s="59">
        <v>270</v>
      </c>
      <c r="G323" s="59"/>
    </row>
    <row r="324" spans="1:7" s="117" customFormat="1" x14ac:dyDescent="0.2">
      <c r="A324" s="6" t="s">
        <v>711</v>
      </c>
      <c r="B324" s="57" t="s">
        <v>712</v>
      </c>
      <c r="C324" s="57"/>
      <c r="D324" s="57"/>
      <c r="E324" s="57"/>
      <c r="F324" s="59">
        <v>270</v>
      </c>
      <c r="G324" s="59"/>
    </row>
    <row r="325" spans="1:7" s="114" customFormat="1" ht="80.25" customHeight="1" x14ac:dyDescent="0.2">
      <c r="A325" s="39" t="s">
        <v>713</v>
      </c>
      <c r="B325" s="57" t="s">
        <v>714</v>
      </c>
      <c r="C325" s="57"/>
      <c r="D325" s="57"/>
      <c r="E325" s="57"/>
      <c r="F325" s="59">
        <v>470</v>
      </c>
      <c r="G325" s="59"/>
    </row>
    <row r="326" spans="1:7" s="114" customFormat="1" x14ac:dyDescent="0.2">
      <c r="A326" s="6" t="s">
        <v>715</v>
      </c>
      <c r="B326" s="57" t="s">
        <v>716</v>
      </c>
      <c r="C326" s="57"/>
      <c r="D326" s="57"/>
      <c r="E326" s="57"/>
      <c r="F326" s="59">
        <v>270</v>
      </c>
      <c r="G326" s="59"/>
    </row>
    <row r="327" spans="1:7" s="114" customFormat="1" x14ac:dyDescent="0.2">
      <c r="A327" s="6" t="s">
        <v>717</v>
      </c>
      <c r="B327" s="57" t="s">
        <v>718</v>
      </c>
      <c r="C327" s="57"/>
      <c r="D327" s="57"/>
      <c r="E327" s="57"/>
      <c r="F327" s="59">
        <v>270</v>
      </c>
      <c r="G327" s="59"/>
    </row>
    <row r="328" spans="1:7" s="114" customFormat="1" x14ac:dyDescent="0.2">
      <c r="A328" s="6" t="s">
        <v>719</v>
      </c>
      <c r="B328" s="57" t="s">
        <v>720</v>
      </c>
      <c r="C328" s="57"/>
      <c r="D328" s="57"/>
      <c r="E328" s="57"/>
      <c r="F328" s="59">
        <v>390</v>
      </c>
      <c r="G328" s="59"/>
    </row>
    <row r="329" spans="1:7" s="114" customFormat="1" x14ac:dyDescent="0.2">
      <c r="A329" s="6" t="s">
        <v>721</v>
      </c>
      <c r="B329" s="57" t="s">
        <v>722</v>
      </c>
      <c r="C329" s="57"/>
      <c r="D329" s="57"/>
      <c r="E329" s="57"/>
      <c r="F329" s="59">
        <v>1540</v>
      </c>
      <c r="G329" s="59"/>
    </row>
    <row r="330" spans="1:7" s="114" customFormat="1" x14ac:dyDescent="0.2">
      <c r="A330" s="6" t="s">
        <v>723</v>
      </c>
      <c r="B330" s="57" t="s">
        <v>724</v>
      </c>
      <c r="C330" s="57"/>
      <c r="D330" s="57"/>
      <c r="E330" s="57"/>
      <c r="F330" s="59">
        <v>2660</v>
      </c>
      <c r="G330" s="59"/>
    </row>
    <row r="331" spans="1:7" s="114" customFormat="1" ht="27.75" customHeight="1" x14ac:dyDescent="0.2">
      <c r="A331" s="6" t="s">
        <v>725</v>
      </c>
      <c r="B331" s="57" t="s">
        <v>726</v>
      </c>
      <c r="C331" s="57"/>
      <c r="D331" s="57"/>
      <c r="E331" s="57"/>
      <c r="F331" s="59">
        <v>1670</v>
      </c>
      <c r="G331" s="59"/>
    </row>
    <row r="332" spans="1:7" s="114" customFormat="1" x14ac:dyDescent="0.2">
      <c r="A332" s="6" t="s">
        <v>727</v>
      </c>
      <c r="B332" s="57" t="s">
        <v>728</v>
      </c>
      <c r="C332" s="57"/>
      <c r="D332" s="57"/>
      <c r="E332" s="57"/>
      <c r="F332" s="59">
        <v>820</v>
      </c>
      <c r="G332" s="59"/>
    </row>
    <row r="333" spans="1:7" s="114" customFormat="1" x14ac:dyDescent="0.2">
      <c r="A333" s="6" t="s">
        <v>729</v>
      </c>
      <c r="B333" s="57" t="s">
        <v>730</v>
      </c>
      <c r="C333" s="57"/>
      <c r="D333" s="57"/>
      <c r="E333" s="57"/>
      <c r="F333" s="59">
        <v>820</v>
      </c>
      <c r="G333" s="59"/>
    </row>
    <row r="334" spans="1:7" s="114" customFormat="1" ht="29.25" customHeight="1" x14ac:dyDescent="0.2">
      <c r="A334" s="8"/>
      <c r="B334" s="57" t="s">
        <v>731</v>
      </c>
      <c r="C334" s="57"/>
      <c r="D334" s="57"/>
      <c r="E334" s="57"/>
      <c r="F334" s="59">
        <v>900</v>
      </c>
      <c r="G334" s="59"/>
    </row>
    <row r="335" spans="1:7" s="114" customFormat="1" ht="102" x14ac:dyDescent="0.2">
      <c r="A335" s="40" t="s">
        <v>732</v>
      </c>
      <c r="B335" s="57" t="s">
        <v>733</v>
      </c>
      <c r="C335" s="57"/>
      <c r="D335" s="57"/>
      <c r="E335" s="57"/>
      <c r="F335" s="59">
        <v>2050</v>
      </c>
      <c r="G335" s="59"/>
    </row>
    <row r="336" spans="1:7" s="114" customFormat="1" ht="38.25" x14ac:dyDescent="0.2">
      <c r="A336" s="38" t="s">
        <v>734</v>
      </c>
      <c r="B336" s="57" t="s">
        <v>735</v>
      </c>
      <c r="C336" s="57"/>
      <c r="D336" s="57"/>
      <c r="E336" s="57"/>
      <c r="F336" s="59">
        <v>800</v>
      </c>
      <c r="G336" s="59"/>
    </row>
    <row r="337" spans="1:7" s="114" customFormat="1" ht="25.5" x14ac:dyDescent="0.2">
      <c r="A337" s="38" t="s">
        <v>736</v>
      </c>
      <c r="B337" s="57" t="s">
        <v>737</v>
      </c>
      <c r="C337" s="57"/>
      <c r="D337" s="57"/>
      <c r="E337" s="57"/>
      <c r="F337" s="59">
        <v>510</v>
      </c>
      <c r="G337" s="59"/>
    </row>
    <row r="338" spans="1:7" s="114" customFormat="1" ht="29.25" customHeight="1" x14ac:dyDescent="0.2">
      <c r="A338" s="38" t="s">
        <v>738</v>
      </c>
      <c r="B338" s="57" t="s">
        <v>739</v>
      </c>
      <c r="C338" s="57"/>
      <c r="D338" s="57"/>
      <c r="E338" s="57"/>
      <c r="F338" s="59">
        <v>650</v>
      </c>
      <c r="G338" s="59"/>
    </row>
    <row r="339" spans="1:7" s="114" customFormat="1" ht="29.25" customHeight="1" x14ac:dyDescent="0.2">
      <c r="A339" s="38" t="s">
        <v>740</v>
      </c>
      <c r="B339" s="57" t="s">
        <v>741</v>
      </c>
      <c r="C339" s="57"/>
      <c r="D339" s="57"/>
      <c r="E339" s="57"/>
      <c r="F339" s="59">
        <v>520</v>
      </c>
      <c r="G339" s="59"/>
    </row>
    <row r="340" spans="1:7" s="114" customFormat="1" ht="29.25" customHeight="1" x14ac:dyDescent="0.2">
      <c r="A340" s="38"/>
      <c r="B340" s="57" t="s">
        <v>742</v>
      </c>
      <c r="C340" s="57"/>
      <c r="D340" s="57"/>
      <c r="E340" s="57"/>
      <c r="F340" s="59">
        <v>970</v>
      </c>
      <c r="G340" s="59"/>
    </row>
    <row r="341" spans="1:7" s="114" customFormat="1" ht="97.5" customHeight="1" x14ac:dyDescent="0.2">
      <c r="A341" s="38"/>
      <c r="B341" s="57" t="s">
        <v>743</v>
      </c>
      <c r="C341" s="57"/>
      <c r="D341" s="57"/>
      <c r="E341" s="57"/>
      <c r="F341" s="59">
        <v>2610</v>
      </c>
      <c r="G341" s="59"/>
    </row>
    <row r="342" spans="1:7" s="114" customFormat="1" ht="29.25" customHeight="1" x14ac:dyDescent="0.2">
      <c r="A342" s="38" t="s">
        <v>744</v>
      </c>
      <c r="B342" s="57" t="s">
        <v>745</v>
      </c>
      <c r="C342" s="57"/>
      <c r="D342" s="57"/>
      <c r="E342" s="57"/>
      <c r="F342" s="59">
        <v>1050</v>
      </c>
      <c r="G342" s="59"/>
    </row>
    <row r="343" spans="1:7" s="114" customFormat="1" ht="29.25" customHeight="1" x14ac:dyDescent="0.2">
      <c r="A343" s="38" t="s">
        <v>746</v>
      </c>
      <c r="B343" s="57" t="s">
        <v>747</v>
      </c>
      <c r="C343" s="57"/>
      <c r="D343" s="57"/>
      <c r="E343" s="57"/>
      <c r="F343" s="59">
        <v>920</v>
      </c>
      <c r="G343" s="59"/>
    </row>
    <row r="344" spans="1:7" s="114" customFormat="1" ht="25.5" x14ac:dyDescent="0.2">
      <c r="A344" s="38" t="s">
        <v>748</v>
      </c>
      <c r="B344" s="57" t="s">
        <v>749</v>
      </c>
      <c r="C344" s="57"/>
      <c r="D344" s="57"/>
      <c r="E344" s="57"/>
      <c r="F344" s="59">
        <v>760</v>
      </c>
      <c r="G344" s="59"/>
    </row>
    <row r="345" spans="1:7" s="114" customFormat="1" ht="29.25" customHeight="1" x14ac:dyDescent="0.2">
      <c r="A345" s="38" t="s">
        <v>750</v>
      </c>
      <c r="B345" s="57" t="s">
        <v>751</v>
      </c>
      <c r="C345" s="57"/>
      <c r="D345" s="57"/>
      <c r="E345" s="57"/>
      <c r="F345" s="59">
        <v>590</v>
      </c>
      <c r="G345" s="59"/>
    </row>
    <row r="346" spans="1:7" s="114" customFormat="1" ht="37.5" customHeight="1" x14ac:dyDescent="0.2">
      <c r="A346" s="38" t="s">
        <v>752</v>
      </c>
      <c r="B346" s="57" t="s">
        <v>753</v>
      </c>
      <c r="C346" s="57"/>
      <c r="D346" s="57"/>
      <c r="E346" s="57"/>
      <c r="F346" s="59">
        <v>700</v>
      </c>
      <c r="G346" s="59"/>
    </row>
    <row r="347" spans="1:7" s="114" customFormat="1" ht="12.75" x14ac:dyDescent="0.25">
      <c r="A347" s="97"/>
      <c r="B347" s="97"/>
      <c r="C347" s="97"/>
      <c r="D347" s="97"/>
      <c r="E347" s="97"/>
      <c r="F347" s="97"/>
      <c r="G347" s="97"/>
    </row>
    <row r="348" spans="1:7" s="114" customFormat="1" x14ac:dyDescent="0.2">
      <c r="A348" s="6" t="s">
        <v>754</v>
      </c>
      <c r="B348" s="57" t="s">
        <v>755</v>
      </c>
      <c r="C348" s="57"/>
      <c r="D348" s="57"/>
      <c r="E348" s="57"/>
      <c r="F348" s="59">
        <v>300</v>
      </c>
      <c r="G348" s="59"/>
    </row>
    <row r="349" spans="1:7" s="114" customFormat="1" x14ac:dyDescent="0.2">
      <c r="A349" s="6" t="s">
        <v>756</v>
      </c>
      <c r="B349" s="57" t="s">
        <v>757</v>
      </c>
      <c r="C349" s="57"/>
      <c r="D349" s="57"/>
      <c r="E349" s="57"/>
      <c r="F349" s="59">
        <v>100</v>
      </c>
      <c r="G349" s="59"/>
    </row>
    <row r="350" spans="1:7" s="114" customFormat="1" ht="25.5" x14ac:dyDescent="0.2">
      <c r="A350" s="41" t="s">
        <v>758</v>
      </c>
      <c r="B350" s="57" t="s">
        <v>759</v>
      </c>
      <c r="C350" s="57"/>
      <c r="D350" s="57"/>
      <c r="E350" s="57"/>
      <c r="F350" s="59">
        <v>100</v>
      </c>
      <c r="G350" s="59"/>
    </row>
    <row r="351" spans="1:7" s="119" customFormat="1" ht="33.75" customHeight="1" x14ac:dyDescent="0.25">
      <c r="A351" s="6" t="s">
        <v>760</v>
      </c>
      <c r="B351" s="57" t="s">
        <v>761</v>
      </c>
      <c r="C351" s="57"/>
      <c r="D351" s="57"/>
      <c r="E351" s="57"/>
      <c r="F351" s="58">
        <v>230</v>
      </c>
      <c r="G351" s="58"/>
    </row>
    <row r="352" spans="1:7" s="114" customFormat="1" x14ac:dyDescent="0.2">
      <c r="A352" s="6" t="s">
        <v>762</v>
      </c>
      <c r="B352" s="57" t="s">
        <v>763</v>
      </c>
      <c r="C352" s="57"/>
      <c r="D352" s="57"/>
      <c r="E352" s="57"/>
      <c r="F352" s="58">
        <v>300</v>
      </c>
      <c r="G352" s="58"/>
    </row>
    <row r="353" spans="1:7" s="114" customFormat="1" ht="34.5" customHeight="1" x14ac:dyDescent="0.2">
      <c r="A353" s="6" t="s">
        <v>764</v>
      </c>
      <c r="B353" s="57" t="s">
        <v>765</v>
      </c>
      <c r="C353" s="57"/>
      <c r="D353" s="57"/>
      <c r="E353" s="57"/>
      <c r="F353" s="59">
        <v>160</v>
      </c>
      <c r="G353" s="59"/>
    </row>
    <row r="354" spans="1:7" s="114" customFormat="1" x14ac:dyDescent="0.2">
      <c r="A354" s="6" t="s">
        <v>766</v>
      </c>
      <c r="B354" s="57" t="s">
        <v>767</v>
      </c>
      <c r="C354" s="57"/>
      <c r="D354" s="57"/>
      <c r="E354" s="57"/>
      <c r="F354" s="59">
        <v>400</v>
      </c>
      <c r="G354" s="59"/>
    </row>
    <row r="355" spans="1:7" s="114" customFormat="1" x14ac:dyDescent="0.2">
      <c r="A355" s="6" t="s">
        <v>768</v>
      </c>
      <c r="B355" s="57" t="s">
        <v>769</v>
      </c>
      <c r="C355" s="57"/>
      <c r="D355" s="57"/>
      <c r="E355" s="57"/>
      <c r="F355" s="59">
        <v>2250</v>
      </c>
      <c r="G355" s="59"/>
    </row>
    <row r="356" spans="1:7" s="114" customFormat="1" x14ac:dyDescent="0.2">
      <c r="A356" s="6" t="s">
        <v>770</v>
      </c>
      <c r="B356" s="57" t="s">
        <v>771</v>
      </c>
      <c r="C356" s="57"/>
      <c r="D356" s="57"/>
      <c r="E356" s="57"/>
      <c r="F356" s="59">
        <v>380</v>
      </c>
      <c r="G356" s="59"/>
    </row>
    <row r="357" spans="1:7" s="114" customFormat="1" x14ac:dyDescent="0.2">
      <c r="A357" s="6" t="s">
        <v>772</v>
      </c>
      <c r="B357" s="57" t="s">
        <v>773</v>
      </c>
      <c r="C357" s="57"/>
      <c r="D357" s="57"/>
      <c r="E357" s="57"/>
      <c r="F357" s="59">
        <v>1950</v>
      </c>
      <c r="G357" s="59"/>
    </row>
    <row r="358" spans="1:7" s="114" customFormat="1" x14ac:dyDescent="0.2">
      <c r="A358" s="6" t="s">
        <v>774</v>
      </c>
      <c r="B358" s="57" t="s">
        <v>775</v>
      </c>
      <c r="C358" s="57"/>
      <c r="D358" s="57"/>
      <c r="E358" s="57"/>
      <c r="F358" s="59">
        <v>470</v>
      </c>
      <c r="G358" s="59"/>
    </row>
    <row r="359" spans="1:7" s="114" customFormat="1" ht="7.5" customHeight="1" x14ac:dyDescent="0.2">
      <c r="A359" s="88"/>
      <c r="B359" s="89"/>
      <c r="C359" s="89"/>
      <c r="D359" s="89"/>
      <c r="E359" s="89"/>
      <c r="F359" s="89"/>
      <c r="G359" s="90"/>
    </row>
    <row r="360" spans="1:7" s="114" customFormat="1" ht="24" x14ac:dyDescent="0.2">
      <c r="A360" s="98" t="s">
        <v>776</v>
      </c>
      <c r="B360" s="98"/>
      <c r="C360" s="98"/>
      <c r="D360" s="98"/>
      <c r="E360" s="98"/>
      <c r="F360" s="56" t="s">
        <v>777</v>
      </c>
      <c r="G360" s="56" t="s">
        <v>778</v>
      </c>
    </row>
    <row r="361" spans="1:7" s="114" customFormat="1" ht="76.5" x14ac:dyDescent="0.2">
      <c r="A361" s="6" t="s">
        <v>779</v>
      </c>
      <c r="B361" s="57" t="s">
        <v>780</v>
      </c>
      <c r="C361" s="57"/>
      <c r="D361" s="57"/>
      <c r="E361" s="57"/>
      <c r="F361" s="16">
        <v>500</v>
      </c>
      <c r="G361" s="16">
        <v>250</v>
      </c>
    </row>
    <row r="362" spans="1:7" s="114" customFormat="1" x14ac:dyDescent="0.2">
      <c r="A362" s="6" t="s">
        <v>781</v>
      </c>
      <c r="B362" s="57" t="s">
        <v>782</v>
      </c>
      <c r="C362" s="57"/>
      <c r="D362" s="57"/>
      <c r="E362" s="57"/>
      <c r="F362" s="16">
        <v>450</v>
      </c>
      <c r="G362" s="16"/>
    </row>
    <row r="363" spans="1:7" s="114" customFormat="1" x14ac:dyDescent="0.2">
      <c r="A363" s="6" t="s">
        <v>783</v>
      </c>
      <c r="B363" s="57" t="s">
        <v>784</v>
      </c>
      <c r="C363" s="57"/>
      <c r="D363" s="57"/>
      <c r="E363" s="57"/>
      <c r="F363" s="16">
        <v>950</v>
      </c>
      <c r="G363" s="16"/>
    </row>
    <row r="364" spans="1:7" s="114" customFormat="1" x14ac:dyDescent="0.2">
      <c r="A364" s="6" t="s">
        <v>785</v>
      </c>
      <c r="B364" s="57" t="s">
        <v>786</v>
      </c>
      <c r="C364" s="57"/>
      <c r="D364" s="57"/>
      <c r="E364" s="57"/>
      <c r="F364" s="16">
        <v>800</v>
      </c>
      <c r="G364" s="16">
        <v>400</v>
      </c>
    </row>
    <row r="365" spans="1:7" s="114" customFormat="1" ht="15" customHeight="1" x14ac:dyDescent="0.2">
      <c r="A365" s="6" t="s">
        <v>787</v>
      </c>
      <c r="B365" s="57" t="s">
        <v>788</v>
      </c>
      <c r="C365" s="57"/>
      <c r="D365" s="57"/>
      <c r="E365" s="57"/>
      <c r="F365" s="16">
        <v>700</v>
      </c>
      <c r="G365" s="16">
        <v>380</v>
      </c>
    </row>
    <row r="366" spans="1:7" s="114" customFormat="1" x14ac:dyDescent="0.2">
      <c r="A366" s="6" t="s">
        <v>789</v>
      </c>
      <c r="B366" s="57" t="s">
        <v>790</v>
      </c>
      <c r="C366" s="57"/>
      <c r="D366" s="57"/>
      <c r="E366" s="57"/>
      <c r="F366" s="16">
        <v>1300</v>
      </c>
      <c r="G366" s="16">
        <v>1000</v>
      </c>
    </row>
    <row r="367" spans="1:7" s="114" customFormat="1" ht="15.75" customHeight="1" x14ac:dyDescent="0.2">
      <c r="A367" s="6" t="s">
        <v>791</v>
      </c>
      <c r="B367" s="57" t="s">
        <v>792</v>
      </c>
      <c r="C367" s="57"/>
      <c r="D367" s="57"/>
      <c r="E367" s="57"/>
      <c r="F367" s="16"/>
      <c r="G367" s="16">
        <v>700</v>
      </c>
    </row>
    <row r="368" spans="1:7" s="114" customFormat="1" ht="18" customHeight="1" x14ac:dyDescent="0.2">
      <c r="A368" s="6" t="s">
        <v>793</v>
      </c>
      <c r="B368" s="57" t="s">
        <v>794</v>
      </c>
      <c r="C368" s="57"/>
      <c r="D368" s="57"/>
      <c r="E368" s="57"/>
      <c r="F368" s="16">
        <v>670</v>
      </c>
      <c r="G368" s="16">
        <v>500</v>
      </c>
    </row>
    <row r="369" spans="1:7" s="114" customFormat="1" ht="25.5" x14ac:dyDescent="0.2">
      <c r="A369" s="6" t="s">
        <v>795</v>
      </c>
      <c r="B369" s="57" t="s">
        <v>796</v>
      </c>
      <c r="C369" s="57"/>
      <c r="D369" s="57"/>
      <c r="E369" s="57"/>
      <c r="F369" s="16">
        <v>450</v>
      </c>
      <c r="G369" s="16"/>
    </row>
    <row r="370" spans="1:7" s="114" customFormat="1" ht="30" customHeight="1" x14ac:dyDescent="0.2">
      <c r="A370" s="6" t="s">
        <v>797</v>
      </c>
      <c r="B370" s="57" t="s">
        <v>798</v>
      </c>
      <c r="C370" s="57"/>
      <c r="D370" s="57"/>
      <c r="E370" s="57"/>
      <c r="F370" s="16">
        <v>800</v>
      </c>
      <c r="G370" s="16"/>
    </row>
    <row r="371" spans="1:7" s="114" customFormat="1" ht="28.5" customHeight="1" x14ac:dyDescent="0.2">
      <c r="A371" s="6" t="s">
        <v>799</v>
      </c>
      <c r="B371" s="57" t="s">
        <v>800</v>
      </c>
      <c r="C371" s="57"/>
      <c r="D371" s="57"/>
      <c r="E371" s="57"/>
      <c r="F371" s="16">
        <v>700</v>
      </c>
      <c r="G371" s="16"/>
    </row>
    <row r="372" spans="1:7" s="114" customFormat="1" ht="31.5" customHeight="1" x14ac:dyDescent="0.2">
      <c r="A372" s="6" t="s">
        <v>801</v>
      </c>
      <c r="B372" s="57" t="s">
        <v>802</v>
      </c>
      <c r="C372" s="57"/>
      <c r="D372" s="57"/>
      <c r="E372" s="57"/>
      <c r="F372" s="16">
        <v>1100</v>
      </c>
      <c r="G372" s="42"/>
    </row>
    <row r="373" spans="1:7" s="114" customFormat="1" ht="29.25" customHeight="1" x14ac:dyDescent="0.2">
      <c r="A373" s="6" t="s">
        <v>803</v>
      </c>
      <c r="B373" s="57" t="s">
        <v>804</v>
      </c>
      <c r="C373" s="57"/>
      <c r="D373" s="57"/>
      <c r="E373" s="57"/>
      <c r="F373" s="16">
        <v>1100</v>
      </c>
      <c r="G373" s="42"/>
    </row>
    <row r="374" spans="1:7" s="114" customFormat="1" ht="31.5" customHeight="1" x14ac:dyDescent="0.2">
      <c r="A374" s="6" t="s">
        <v>805</v>
      </c>
      <c r="B374" s="57" t="s">
        <v>806</v>
      </c>
      <c r="C374" s="57"/>
      <c r="D374" s="57"/>
      <c r="E374" s="57"/>
      <c r="F374" s="16">
        <v>950</v>
      </c>
      <c r="G374" s="42"/>
    </row>
    <row r="375" spans="1:7" s="114" customFormat="1" ht="31.5" customHeight="1" x14ac:dyDescent="0.2">
      <c r="A375" s="6" t="s">
        <v>807</v>
      </c>
      <c r="B375" s="57" t="s">
        <v>808</v>
      </c>
      <c r="C375" s="57"/>
      <c r="D375" s="57"/>
      <c r="E375" s="57"/>
      <c r="F375" s="16">
        <v>600</v>
      </c>
      <c r="G375" s="16"/>
    </row>
    <row r="376" spans="1:7" s="114" customFormat="1" ht="33.75" customHeight="1" x14ac:dyDescent="0.2">
      <c r="A376" s="6" t="s">
        <v>809</v>
      </c>
      <c r="B376" s="57" t="s">
        <v>810</v>
      </c>
      <c r="C376" s="57"/>
      <c r="D376" s="57"/>
      <c r="E376" s="57"/>
      <c r="F376" s="16">
        <v>1100</v>
      </c>
      <c r="G376" s="16"/>
    </row>
    <row r="377" spans="1:7" s="114" customFormat="1" ht="33.75" customHeight="1" x14ac:dyDescent="0.2">
      <c r="A377" s="6" t="s">
        <v>811</v>
      </c>
      <c r="B377" s="57" t="s">
        <v>812</v>
      </c>
      <c r="C377" s="57"/>
      <c r="D377" s="57"/>
      <c r="E377" s="57"/>
      <c r="F377" s="16">
        <v>800</v>
      </c>
      <c r="G377" s="16"/>
    </row>
    <row r="378" spans="1:7" s="114" customFormat="1" ht="38.25" x14ac:dyDescent="0.2">
      <c r="A378" s="6" t="s">
        <v>813</v>
      </c>
      <c r="B378" s="57" t="s">
        <v>814</v>
      </c>
      <c r="C378" s="57"/>
      <c r="D378" s="57"/>
      <c r="E378" s="57"/>
      <c r="F378" s="16">
        <v>1350</v>
      </c>
      <c r="G378" s="16"/>
    </row>
    <row r="379" spans="1:7" s="114" customFormat="1" ht="55.5" customHeight="1" x14ac:dyDescent="0.2">
      <c r="A379" s="6" t="s">
        <v>815</v>
      </c>
      <c r="B379" s="57" t="s">
        <v>816</v>
      </c>
      <c r="C379" s="57"/>
      <c r="D379" s="57"/>
      <c r="E379" s="57"/>
      <c r="F379" s="16">
        <v>2300</v>
      </c>
      <c r="G379" s="43"/>
    </row>
    <row r="380" spans="1:7" s="114" customFormat="1" ht="29.25" customHeight="1" x14ac:dyDescent="0.2">
      <c r="A380" s="6" t="s">
        <v>817</v>
      </c>
      <c r="B380" s="57" t="s">
        <v>818</v>
      </c>
      <c r="C380" s="57"/>
      <c r="D380" s="57"/>
      <c r="E380" s="57"/>
      <c r="F380" s="16"/>
      <c r="G380" s="43">
        <v>500</v>
      </c>
    </row>
    <row r="381" spans="1:7" s="114" customFormat="1" ht="31.5" customHeight="1" x14ac:dyDescent="0.2">
      <c r="A381" s="6" t="s">
        <v>819</v>
      </c>
      <c r="B381" s="57" t="s">
        <v>820</v>
      </c>
      <c r="C381" s="57"/>
      <c r="D381" s="57"/>
      <c r="E381" s="57"/>
      <c r="F381" s="16"/>
      <c r="G381" s="43">
        <v>750</v>
      </c>
    </row>
    <row r="382" spans="1:7" s="114" customFormat="1" ht="15" customHeight="1" x14ac:dyDescent="0.2">
      <c r="A382" s="6" t="s">
        <v>821</v>
      </c>
      <c r="B382" s="57" t="s">
        <v>822</v>
      </c>
      <c r="C382" s="57"/>
      <c r="D382" s="57"/>
      <c r="E382" s="57"/>
      <c r="F382" s="16"/>
      <c r="G382" s="43">
        <v>750</v>
      </c>
    </row>
    <row r="383" spans="1:7" s="114" customFormat="1" ht="15" customHeight="1" x14ac:dyDescent="0.2">
      <c r="A383" s="6" t="s">
        <v>823</v>
      </c>
      <c r="B383" s="57" t="s">
        <v>824</v>
      </c>
      <c r="C383" s="57"/>
      <c r="D383" s="57"/>
      <c r="E383" s="57"/>
      <c r="F383" s="16"/>
      <c r="G383" s="43">
        <v>750</v>
      </c>
    </row>
    <row r="384" spans="1:7" s="114" customFormat="1" ht="30.75" customHeight="1" x14ac:dyDescent="0.2">
      <c r="A384" s="6" t="s">
        <v>825</v>
      </c>
      <c r="B384" s="57" t="s">
        <v>826</v>
      </c>
      <c r="C384" s="57"/>
      <c r="D384" s="57"/>
      <c r="E384" s="57"/>
      <c r="F384" s="16"/>
      <c r="G384" s="43">
        <v>1000</v>
      </c>
    </row>
    <row r="385" spans="1:7" s="114" customFormat="1" ht="30.75" customHeight="1" x14ac:dyDescent="0.2">
      <c r="A385" s="6" t="s">
        <v>827</v>
      </c>
      <c r="B385" s="57" t="s">
        <v>828</v>
      </c>
      <c r="C385" s="57"/>
      <c r="D385" s="57"/>
      <c r="E385" s="57"/>
      <c r="F385" s="16">
        <v>950</v>
      </c>
      <c r="G385" s="43"/>
    </row>
    <row r="386" spans="1:7" s="114" customFormat="1" ht="12" customHeight="1" x14ac:dyDescent="0.2">
      <c r="A386" s="6"/>
      <c r="B386" s="57"/>
      <c r="C386" s="57"/>
      <c r="D386" s="57"/>
      <c r="E386" s="57"/>
      <c r="F386" s="59"/>
      <c r="G386" s="59"/>
    </row>
    <row r="387" spans="1:7" s="114" customFormat="1" ht="18" customHeight="1" x14ac:dyDescent="0.2">
      <c r="A387" s="6" t="s">
        <v>829</v>
      </c>
      <c r="B387" s="57" t="s">
        <v>830</v>
      </c>
      <c r="C387" s="57"/>
      <c r="D387" s="57"/>
      <c r="E387" s="57"/>
      <c r="F387" s="59">
        <v>780</v>
      </c>
      <c r="G387" s="59"/>
    </row>
    <row r="388" spans="1:7" s="114" customFormat="1" ht="10.5" customHeight="1" x14ac:dyDescent="0.2">
      <c r="A388" s="6"/>
      <c r="B388" s="57"/>
      <c r="C388" s="57"/>
      <c r="D388" s="57"/>
      <c r="E388" s="57"/>
      <c r="F388" s="59"/>
      <c r="G388" s="59"/>
    </row>
    <row r="389" spans="1:7" s="114" customFormat="1" ht="18" customHeight="1" x14ac:dyDescent="0.2">
      <c r="A389" s="6" t="s">
        <v>831</v>
      </c>
      <c r="B389" s="57" t="s">
        <v>832</v>
      </c>
      <c r="C389" s="57"/>
      <c r="D389" s="57"/>
      <c r="E389" s="57"/>
      <c r="F389" s="59">
        <v>900</v>
      </c>
      <c r="G389" s="59"/>
    </row>
    <row r="390" spans="1:7" s="114" customFormat="1" ht="18" customHeight="1" x14ac:dyDescent="0.2">
      <c r="A390" s="6" t="s">
        <v>833</v>
      </c>
      <c r="B390" s="57" t="s">
        <v>834</v>
      </c>
      <c r="C390" s="57"/>
      <c r="D390" s="57"/>
      <c r="E390" s="57"/>
      <c r="F390" s="59">
        <v>1000</v>
      </c>
      <c r="G390" s="59"/>
    </row>
    <row r="391" spans="1:7" s="114" customFormat="1" ht="28.5" customHeight="1" x14ac:dyDescent="0.2">
      <c r="A391" s="6" t="s">
        <v>835</v>
      </c>
      <c r="B391" s="57" t="s">
        <v>836</v>
      </c>
      <c r="C391" s="57"/>
      <c r="D391" s="57"/>
      <c r="E391" s="57"/>
      <c r="F391" s="59">
        <v>1800</v>
      </c>
      <c r="G391" s="59"/>
    </row>
    <row r="392" spans="1:7" s="114" customFormat="1" ht="15.75" customHeight="1" x14ac:dyDescent="0.2">
      <c r="A392" s="6"/>
      <c r="B392" s="57"/>
      <c r="C392" s="57"/>
      <c r="D392" s="57"/>
      <c r="E392" s="57"/>
      <c r="F392" s="59"/>
      <c r="G392" s="59"/>
    </row>
    <row r="393" spans="1:7" s="114" customFormat="1" ht="30" customHeight="1" x14ac:dyDescent="0.25">
      <c r="A393" s="99" t="s">
        <v>837</v>
      </c>
      <c r="B393" s="99"/>
      <c r="C393" s="99"/>
      <c r="D393" s="99"/>
      <c r="E393" s="99"/>
      <c r="F393" s="99"/>
      <c r="G393" s="99"/>
    </row>
    <row r="394" spans="1:7" s="114" customFormat="1" ht="18.75" customHeight="1" x14ac:dyDescent="0.25">
      <c r="A394" s="99" t="s">
        <v>838</v>
      </c>
      <c r="B394" s="99"/>
      <c r="C394" s="99"/>
      <c r="D394" s="99"/>
      <c r="E394" s="99"/>
      <c r="F394" s="99"/>
      <c r="G394" s="99"/>
    </row>
    <row r="395" spans="1:7" s="114" customFormat="1" ht="32.25" customHeight="1" x14ac:dyDescent="0.2">
      <c r="A395" s="6" t="s">
        <v>839</v>
      </c>
      <c r="B395" s="57" t="s">
        <v>840</v>
      </c>
      <c r="C395" s="57"/>
      <c r="D395" s="57"/>
      <c r="E395" s="57"/>
      <c r="F395" s="44">
        <v>300</v>
      </c>
      <c r="G395" s="13">
        <v>550</v>
      </c>
    </row>
    <row r="396" spans="1:7" s="114" customFormat="1" ht="27.75" customHeight="1" x14ac:dyDescent="0.2">
      <c r="A396" s="6" t="s">
        <v>841</v>
      </c>
      <c r="B396" s="57" t="s">
        <v>842</v>
      </c>
      <c r="C396" s="57"/>
      <c r="D396" s="57"/>
      <c r="E396" s="57"/>
      <c r="F396" s="44">
        <v>300</v>
      </c>
      <c r="G396" s="13">
        <v>550</v>
      </c>
    </row>
    <row r="397" spans="1:7" s="114" customFormat="1" ht="33" customHeight="1" x14ac:dyDescent="0.2">
      <c r="A397" s="6" t="s">
        <v>843</v>
      </c>
      <c r="B397" s="57" t="s">
        <v>844</v>
      </c>
      <c r="C397" s="57"/>
      <c r="D397" s="57"/>
      <c r="E397" s="57"/>
      <c r="F397" s="44">
        <v>450</v>
      </c>
      <c r="G397" s="13">
        <v>700</v>
      </c>
    </row>
    <row r="398" spans="1:7" s="114" customFormat="1" ht="24.75" customHeight="1" x14ac:dyDescent="0.2">
      <c r="A398" s="6" t="s">
        <v>845</v>
      </c>
      <c r="B398" s="57" t="s">
        <v>846</v>
      </c>
      <c r="C398" s="57"/>
      <c r="D398" s="57"/>
      <c r="E398" s="57"/>
      <c r="F398" s="44">
        <v>500</v>
      </c>
      <c r="G398" s="13">
        <v>750</v>
      </c>
    </row>
    <row r="399" spans="1:7" s="114" customFormat="1" ht="157.5" customHeight="1" x14ac:dyDescent="0.2">
      <c r="A399" s="6" t="s">
        <v>847</v>
      </c>
      <c r="B399" s="57" t="s">
        <v>848</v>
      </c>
      <c r="C399" s="57"/>
      <c r="D399" s="57"/>
      <c r="E399" s="57"/>
      <c r="F399" s="44">
        <v>500</v>
      </c>
      <c r="G399" s="13">
        <v>750</v>
      </c>
    </row>
    <row r="400" spans="1:7" s="114" customFormat="1" ht="45" customHeight="1" x14ac:dyDescent="0.2">
      <c r="A400" s="6" t="s">
        <v>849</v>
      </c>
      <c r="B400" s="57" t="s">
        <v>850</v>
      </c>
      <c r="C400" s="57"/>
      <c r="D400" s="57"/>
      <c r="E400" s="57"/>
      <c r="F400" s="44">
        <v>500</v>
      </c>
      <c r="G400" s="13">
        <v>750</v>
      </c>
    </row>
    <row r="401" spans="1:7" s="119" customFormat="1" ht="18" customHeight="1" x14ac:dyDescent="0.25">
      <c r="A401" s="6" t="s">
        <v>851</v>
      </c>
      <c r="B401" s="57" t="s">
        <v>852</v>
      </c>
      <c r="C401" s="57"/>
      <c r="D401" s="57"/>
      <c r="E401" s="57"/>
      <c r="F401" s="44">
        <v>500</v>
      </c>
      <c r="G401" s="13">
        <v>750</v>
      </c>
    </row>
    <row r="402" spans="1:7" s="114" customFormat="1" ht="21" customHeight="1" x14ac:dyDescent="0.2">
      <c r="A402" s="6" t="s">
        <v>853</v>
      </c>
      <c r="B402" s="57" t="s">
        <v>854</v>
      </c>
      <c r="C402" s="57"/>
      <c r="D402" s="57"/>
      <c r="E402" s="57"/>
      <c r="F402" s="44">
        <v>600</v>
      </c>
      <c r="G402" s="13">
        <v>850</v>
      </c>
    </row>
    <row r="403" spans="1:7" s="114" customFormat="1" ht="27.75" customHeight="1" x14ac:dyDescent="0.2">
      <c r="A403" s="6" t="s">
        <v>855</v>
      </c>
      <c r="B403" s="57" t="s">
        <v>856</v>
      </c>
      <c r="C403" s="57"/>
      <c r="D403" s="57"/>
      <c r="E403" s="57"/>
      <c r="F403" s="44">
        <v>650</v>
      </c>
      <c r="G403" s="13">
        <v>900</v>
      </c>
    </row>
    <row r="404" spans="1:7" s="114" customFormat="1" ht="77.25" customHeight="1" x14ac:dyDescent="0.2">
      <c r="A404" s="6" t="s">
        <v>857</v>
      </c>
      <c r="B404" s="57" t="s">
        <v>858</v>
      </c>
      <c r="C404" s="57"/>
      <c r="D404" s="57"/>
      <c r="E404" s="57"/>
      <c r="F404" s="44">
        <v>500</v>
      </c>
      <c r="G404" s="13">
        <v>750</v>
      </c>
    </row>
    <row r="405" spans="1:7" s="114" customFormat="1" ht="15.75" customHeight="1" x14ac:dyDescent="0.2">
      <c r="A405" s="6" t="s">
        <v>859</v>
      </c>
      <c r="B405" s="57" t="s">
        <v>860</v>
      </c>
      <c r="C405" s="57"/>
      <c r="D405" s="57"/>
      <c r="E405" s="57"/>
      <c r="F405" s="44">
        <v>650</v>
      </c>
      <c r="G405" s="13">
        <v>900</v>
      </c>
    </row>
    <row r="406" spans="1:7" s="114" customFormat="1" ht="31.5" customHeight="1" x14ac:dyDescent="0.2">
      <c r="A406" s="6" t="s">
        <v>861</v>
      </c>
      <c r="B406" s="57" t="s">
        <v>862</v>
      </c>
      <c r="C406" s="57"/>
      <c r="D406" s="57"/>
      <c r="E406" s="57"/>
      <c r="F406" s="44">
        <v>800</v>
      </c>
      <c r="G406" s="13">
        <v>1050</v>
      </c>
    </row>
    <row r="407" spans="1:7" s="114" customFormat="1" x14ac:dyDescent="0.2">
      <c r="A407" s="6" t="s">
        <v>863</v>
      </c>
      <c r="B407" s="57" t="s">
        <v>864</v>
      </c>
      <c r="C407" s="57"/>
      <c r="D407" s="57"/>
      <c r="E407" s="57"/>
      <c r="F407" s="69">
        <v>680</v>
      </c>
      <c r="G407" s="70"/>
    </row>
    <row r="408" spans="1:7" x14ac:dyDescent="0.2">
      <c r="A408" s="6" t="s">
        <v>865</v>
      </c>
      <c r="B408" s="57" t="s">
        <v>866</v>
      </c>
      <c r="C408" s="57"/>
      <c r="D408" s="57"/>
      <c r="E408" s="57"/>
      <c r="F408" s="13">
        <v>800</v>
      </c>
      <c r="G408" s="45">
        <f>F408+250</f>
        <v>1050</v>
      </c>
    </row>
    <row r="409" spans="1:7" x14ac:dyDescent="0.2">
      <c r="A409" s="6" t="s">
        <v>867</v>
      </c>
      <c r="B409" s="57" t="s">
        <v>868</v>
      </c>
      <c r="C409" s="57"/>
      <c r="D409" s="57"/>
      <c r="E409" s="57"/>
      <c r="F409" s="13">
        <v>2000</v>
      </c>
      <c r="G409" s="45">
        <v>2250</v>
      </c>
    </row>
    <row r="410" spans="1:7" s="114" customFormat="1" x14ac:dyDescent="0.2">
      <c r="A410" s="6" t="s">
        <v>869</v>
      </c>
      <c r="B410" s="57" t="s">
        <v>870</v>
      </c>
      <c r="C410" s="57"/>
      <c r="D410" s="57"/>
      <c r="E410" s="57"/>
      <c r="F410" s="13">
        <v>400</v>
      </c>
      <c r="G410" s="45">
        <f>F410+250</f>
        <v>650</v>
      </c>
    </row>
    <row r="411" spans="1:7" s="114" customFormat="1" x14ac:dyDescent="0.2">
      <c r="A411" s="6" t="s">
        <v>871</v>
      </c>
      <c r="B411" s="57" t="s">
        <v>872</v>
      </c>
      <c r="C411" s="57"/>
      <c r="D411" s="57"/>
      <c r="E411" s="57"/>
      <c r="F411" s="59">
        <v>300</v>
      </c>
      <c r="G411" s="59"/>
    </row>
    <row r="412" spans="1:7" s="114" customFormat="1" ht="5.25" customHeight="1" x14ac:dyDescent="0.25">
      <c r="A412" s="97"/>
      <c r="B412" s="97"/>
      <c r="C412" s="97"/>
      <c r="D412" s="97"/>
      <c r="E412" s="97"/>
      <c r="F412" s="97"/>
      <c r="G412" s="97"/>
    </row>
    <row r="413" spans="1:7" s="114" customFormat="1" ht="18.75" customHeight="1" x14ac:dyDescent="0.2">
      <c r="A413" s="8"/>
      <c r="B413" s="57" t="s">
        <v>873</v>
      </c>
      <c r="C413" s="57"/>
      <c r="D413" s="57"/>
      <c r="E413" s="57"/>
      <c r="F413" s="59">
        <v>200</v>
      </c>
      <c r="G413" s="59"/>
    </row>
    <row r="414" spans="1:7" ht="18" customHeight="1" x14ac:dyDescent="0.2">
      <c r="A414" s="8"/>
      <c r="B414" s="57" t="s">
        <v>874</v>
      </c>
      <c r="C414" s="57"/>
      <c r="D414" s="57"/>
      <c r="E414" s="57"/>
      <c r="F414" s="59">
        <f>110+145+15+80</f>
        <v>350</v>
      </c>
      <c r="G414" s="59"/>
    </row>
    <row r="415" spans="1:7" ht="35.25" customHeight="1" x14ac:dyDescent="0.2">
      <c r="A415" s="8"/>
      <c r="B415" s="71" t="s">
        <v>875</v>
      </c>
      <c r="C415" s="71"/>
      <c r="D415" s="71"/>
      <c r="E415" s="71"/>
      <c r="F415" s="59">
        <f>80+110+25</f>
        <v>215</v>
      </c>
      <c r="G415" s="59"/>
    </row>
    <row r="416" spans="1:7" ht="65.25" customHeight="1" x14ac:dyDescent="0.2">
      <c r="A416" s="8"/>
      <c r="B416" s="71" t="s">
        <v>876</v>
      </c>
      <c r="C416" s="71"/>
      <c r="D416" s="71"/>
      <c r="E416" s="71"/>
      <c r="F416" s="59">
        <v>1800</v>
      </c>
      <c r="G416" s="59"/>
    </row>
    <row r="417" spans="1:7" ht="30" customHeight="1" x14ac:dyDescent="0.2">
      <c r="A417" s="8"/>
      <c r="B417" s="101" t="s">
        <v>877</v>
      </c>
      <c r="C417" s="101"/>
      <c r="D417" s="101"/>
      <c r="E417" s="101"/>
      <c r="F417" s="59"/>
      <c r="G417" s="59"/>
    </row>
    <row r="418" spans="1:7" ht="22.5" customHeight="1" x14ac:dyDescent="0.2">
      <c r="A418" s="8"/>
      <c r="B418" s="71" t="s">
        <v>878</v>
      </c>
      <c r="C418" s="71"/>
      <c r="D418" s="71"/>
      <c r="E418" s="71"/>
      <c r="F418" s="100">
        <v>2000</v>
      </c>
      <c r="G418" s="100"/>
    </row>
    <row r="419" spans="1:7" ht="27.75" customHeight="1" x14ac:dyDescent="0.2">
      <c r="A419" s="8"/>
      <c r="B419" s="71" t="s">
        <v>879</v>
      </c>
      <c r="C419" s="71"/>
      <c r="D419" s="71"/>
      <c r="E419" s="71"/>
      <c r="F419" s="100">
        <v>835</v>
      </c>
      <c r="G419" s="100"/>
    </row>
    <row r="420" spans="1:7" ht="30" customHeight="1" x14ac:dyDescent="0.2">
      <c r="A420" s="8"/>
      <c r="B420" s="71" t="s">
        <v>880</v>
      </c>
      <c r="C420" s="71"/>
      <c r="D420" s="71"/>
      <c r="E420" s="71"/>
      <c r="F420" s="100">
        <v>1300</v>
      </c>
      <c r="G420" s="100"/>
    </row>
    <row r="421" spans="1:7" ht="51.75" customHeight="1" x14ac:dyDescent="0.2">
      <c r="A421" s="8"/>
      <c r="B421" s="71" t="s">
        <v>881</v>
      </c>
      <c r="C421" s="71"/>
      <c r="D421" s="71"/>
      <c r="E421" s="71"/>
      <c r="F421" s="100">
        <v>2395</v>
      </c>
      <c r="G421" s="100"/>
    </row>
    <row r="422" spans="1:7" x14ac:dyDescent="0.2">
      <c r="A422" s="8"/>
      <c r="B422" s="72" t="s">
        <v>882</v>
      </c>
      <c r="C422" s="72"/>
      <c r="D422" s="72"/>
      <c r="E422" s="72"/>
      <c r="F422" s="100">
        <v>1960</v>
      </c>
      <c r="G422" s="100"/>
    </row>
    <row r="423" spans="1:7" ht="33" customHeight="1" x14ac:dyDescent="0.2">
      <c r="A423" s="8"/>
      <c r="B423" s="72" t="s">
        <v>883</v>
      </c>
      <c r="C423" s="72"/>
      <c r="D423" s="72"/>
      <c r="E423" s="72"/>
      <c r="F423" s="100">
        <v>5710</v>
      </c>
      <c r="G423" s="100"/>
    </row>
    <row r="424" spans="1:7" x14ac:dyDescent="0.2">
      <c r="A424" s="8"/>
      <c r="B424" s="72" t="s">
        <v>884</v>
      </c>
      <c r="C424" s="72"/>
      <c r="D424" s="72"/>
      <c r="E424" s="72"/>
      <c r="F424" s="100">
        <v>400</v>
      </c>
      <c r="G424" s="100"/>
    </row>
    <row r="425" spans="1:7" x14ac:dyDescent="0.2">
      <c r="A425" s="8"/>
      <c r="B425" s="57" t="s">
        <v>885</v>
      </c>
      <c r="C425" s="57"/>
      <c r="D425" s="57"/>
      <c r="E425" s="57"/>
      <c r="F425" s="100">
        <v>15</v>
      </c>
      <c r="G425" s="100"/>
    </row>
    <row r="426" spans="1:7" x14ac:dyDescent="0.2">
      <c r="A426" s="8"/>
      <c r="B426" s="57" t="s">
        <v>886</v>
      </c>
      <c r="C426" s="57"/>
      <c r="D426" s="57"/>
      <c r="E426" s="57"/>
      <c r="F426" s="100">
        <v>15</v>
      </c>
      <c r="G426" s="100"/>
    </row>
    <row r="427" spans="1:7" x14ac:dyDescent="0.2">
      <c r="A427" s="8"/>
      <c r="B427" s="57" t="s">
        <v>887</v>
      </c>
      <c r="C427" s="57"/>
      <c r="D427" s="57"/>
      <c r="E427" s="57"/>
      <c r="F427" s="100">
        <v>25</v>
      </c>
      <c r="G427" s="100"/>
    </row>
    <row r="428" spans="1:7" ht="12" customHeight="1" x14ac:dyDescent="0.2">
      <c r="B428" s="47"/>
      <c r="F428" s="49"/>
    </row>
    <row r="429" spans="1:7" ht="12.75" x14ac:dyDescent="0.2">
      <c r="A429" s="120"/>
      <c r="B429" s="50" t="s">
        <v>888</v>
      </c>
      <c r="E429" s="48" t="s">
        <v>889</v>
      </c>
      <c r="F429" s="51"/>
      <c r="G429" s="51"/>
    </row>
    <row r="430" spans="1:7" ht="10.5" customHeight="1" x14ac:dyDescent="0.2">
      <c r="A430" s="120"/>
      <c r="B430" s="50"/>
      <c r="C430" s="52"/>
      <c r="E430" s="52"/>
      <c r="F430" s="51"/>
      <c r="G430" s="51"/>
    </row>
    <row r="431" spans="1:7" ht="12.75" x14ac:dyDescent="0.2">
      <c r="A431" s="120"/>
      <c r="B431" s="50" t="s">
        <v>890</v>
      </c>
      <c r="C431" s="52"/>
      <c r="E431" s="52" t="s">
        <v>891</v>
      </c>
      <c r="F431" s="51"/>
      <c r="G431" s="51"/>
    </row>
    <row r="432" spans="1:7" ht="6.75" customHeight="1" x14ac:dyDescent="0.2">
      <c r="B432" s="52"/>
      <c r="C432" s="52"/>
      <c r="D432" s="52"/>
      <c r="E432" s="52"/>
      <c r="F432" s="49"/>
    </row>
    <row r="433" spans="2:6" x14ac:dyDescent="0.2">
      <c r="B433" s="52" t="s">
        <v>892</v>
      </c>
      <c r="C433" s="52"/>
      <c r="D433" s="52"/>
      <c r="E433" s="52"/>
      <c r="F433" s="49"/>
    </row>
  </sheetData>
  <autoFilter ref="B1:E432">
    <filterColumn colId="0" showButton="0"/>
    <filterColumn colId="1" showButton="0"/>
    <filterColumn colId="2" showButton="0"/>
  </autoFilter>
  <mergeCells count="690">
    <mergeCell ref="B425:E425"/>
    <mergeCell ref="F425:G425"/>
    <mergeCell ref="B426:E426"/>
    <mergeCell ref="F426:G426"/>
    <mergeCell ref="B427:E427"/>
    <mergeCell ref="F427:G427"/>
    <mergeCell ref="B422:E422"/>
    <mergeCell ref="F422:G422"/>
    <mergeCell ref="B423:E423"/>
    <mergeCell ref="F423:G423"/>
    <mergeCell ref="B424:E424"/>
    <mergeCell ref="F424:G424"/>
    <mergeCell ref="B419:E419"/>
    <mergeCell ref="F419:G419"/>
    <mergeCell ref="B420:E420"/>
    <mergeCell ref="F420:G420"/>
    <mergeCell ref="B421:E421"/>
    <mergeCell ref="F421:G421"/>
    <mergeCell ref="B416:E416"/>
    <mergeCell ref="F416:G416"/>
    <mergeCell ref="B417:E417"/>
    <mergeCell ref="F417:G417"/>
    <mergeCell ref="B418:E418"/>
    <mergeCell ref="F418:G418"/>
    <mergeCell ref="A412:G412"/>
    <mergeCell ref="B413:E413"/>
    <mergeCell ref="F413:G413"/>
    <mergeCell ref="B414:E414"/>
    <mergeCell ref="F414:G414"/>
    <mergeCell ref="B415:E415"/>
    <mergeCell ref="F415:G415"/>
    <mergeCell ref="B407:E407"/>
    <mergeCell ref="F407:G407"/>
    <mergeCell ref="B408:E408"/>
    <mergeCell ref="B409:E409"/>
    <mergeCell ref="B410:E410"/>
    <mergeCell ref="B411:E411"/>
    <mergeCell ref="F411:G411"/>
    <mergeCell ref="B401:E401"/>
    <mergeCell ref="B402:E402"/>
    <mergeCell ref="B403:E403"/>
    <mergeCell ref="B404:E404"/>
    <mergeCell ref="B405:E405"/>
    <mergeCell ref="B406:E406"/>
    <mergeCell ref="B395:E395"/>
    <mergeCell ref="B396:E396"/>
    <mergeCell ref="B397:E397"/>
    <mergeCell ref="B398:E398"/>
    <mergeCell ref="B399:E399"/>
    <mergeCell ref="B400:E400"/>
    <mergeCell ref="B391:E391"/>
    <mergeCell ref="F391:G391"/>
    <mergeCell ref="B392:E392"/>
    <mergeCell ref="F392:G392"/>
    <mergeCell ref="A393:G393"/>
    <mergeCell ref="A394:G394"/>
    <mergeCell ref="B388:E388"/>
    <mergeCell ref="F388:G388"/>
    <mergeCell ref="B389:E389"/>
    <mergeCell ref="F389:G389"/>
    <mergeCell ref="B390:E390"/>
    <mergeCell ref="F390:G390"/>
    <mergeCell ref="B383:E383"/>
    <mergeCell ref="B384:E384"/>
    <mergeCell ref="B385:E385"/>
    <mergeCell ref="B386:E386"/>
    <mergeCell ref="F386:G386"/>
    <mergeCell ref="B387:E387"/>
    <mergeCell ref="F387:G387"/>
    <mergeCell ref="B377:E377"/>
    <mergeCell ref="B378:E378"/>
    <mergeCell ref="B379:E379"/>
    <mergeCell ref="B380:E380"/>
    <mergeCell ref="B381:E381"/>
    <mergeCell ref="B382:E382"/>
    <mergeCell ref="B371:E371"/>
    <mergeCell ref="B372:E372"/>
    <mergeCell ref="B373:E373"/>
    <mergeCell ref="B374:E374"/>
    <mergeCell ref="B375:E375"/>
    <mergeCell ref="B376:E376"/>
    <mergeCell ref="B365:E365"/>
    <mergeCell ref="B366:E366"/>
    <mergeCell ref="B367:E367"/>
    <mergeCell ref="B368:E368"/>
    <mergeCell ref="B369:E369"/>
    <mergeCell ref="B370:E370"/>
    <mergeCell ref="A359:G359"/>
    <mergeCell ref="A360:E360"/>
    <mergeCell ref="B361:E361"/>
    <mergeCell ref="B362:E362"/>
    <mergeCell ref="B363:E363"/>
    <mergeCell ref="B364:E364"/>
    <mergeCell ref="B356:E356"/>
    <mergeCell ref="F356:G356"/>
    <mergeCell ref="B357:E357"/>
    <mergeCell ref="F357:G357"/>
    <mergeCell ref="B358:E358"/>
    <mergeCell ref="F358:G358"/>
    <mergeCell ref="B353:E353"/>
    <mergeCell ref="F353:G353"/>
    <mergeCell ref="B354:E354"/>
    <mergeCell ref="F354:G354"/>
    <mergeCell ref="B355:E355"/>
    <mergeCell ref="F355:G355"/>
    <mergeCell ref="B350:E350"/>
    <mergeCell ref="F350:G350"/>
    <mergeCell ref="B351:E351"/>
    <mergeCell ref="F351:G351"/>
    <mergeCell ref="B352:E352"/>
    <mergeCell ref="F352:G352"/>
    <mergeCell ref="B346:E346"/>
    <mergeCell ref="F346:G346"/>
    <mergeCell ref="A347:G347"/>
    <mergeCell ref="B348:E348"/>
    <mergeCell ref="F348:G348"/>
    <mergeCell ref="B349:E349"/>
    <mergeCell ref="F349:G349"/>
    <mergeCell ref="B343:E343"/>
    <mergeCell ref="F343:G343"/>
    <mergeCell ref="B344:E344"/>
    <mergeCell ref="F344:G344"/>
    <mergeCell ref="B345:E345"/>
    <mergeCell ref="F345:G345"/>
    <mergeCell ref="B340:E340"/>
    <mergeCell ref="F340:G340"/>
    <mergeCell ref="B341:E341"/>
    <mergeCell ref="F341:G341"/>
    <mergeCell ref="B342:E342"/>
    <mergeCell ref="F342:G342"/>
    <mergeCell ref="B337:E337"/>
    <mergeCell ref="F337:G337"/>
    <mergeCell ref="B338:E338"/>
    <mergeCell ref="F338:G338"/>
    <mergeCell ref="B339:E339"/>
    <mergeCell ref="F339:G339"/>
    <mergeCell ref="B334:E334"/>
    <mergeCell ref="F334:G334"/>
    <mergeCell ref="B335:E335"/>
    <mergeCell ref="F335:G335"/>
    <mergeCell ref="B336:E336"/>
    <mergeCell ref="F336:G336"/>
    <mergeCell ref="B331:E331"/>
    <mergeCell ref="F331:G331"/>
    <mergeCell ref="B332:E332"/>
    <mergeCell ref="F332:G332"/>
    <mergeCell ref="B333:E333"/>
    <mergeCell ref="F333:G333"/>
    <mergeCell ref="B328:E328"/>
    <mergeCell ref="F328:G328"/>
    <mergeCell ref="B329:E329"/>
    <mergeCell ref="F329:G329"/>
    <mergeCell ref="B330:E330"/>
    <mergeCell ref="F330:G330"/>
    <mergeCell ref="B325:E325"/>
    <mergeCell ref="F325:G325"/>
    <mergeCell ref="B326:E326"/>
    <mergeCell ref="F326:G326"/>
    <mergeCell ref="B327:E327"/>
    <mergeCell ref="F327:G327"/>
    <mergeCell ref="B322:E322"/>
    <mergeCell ref="F322:G322"/>
    <mergeCell ref="B323:E323"/>
    <mergeCell ref="F323:G323"/>
    <mergeCell ref="B324:E324"/>
    <mergeCell ref="F324:G324"/>
    <mergeCell ref="B319:E319"/>
    <mergeCell ref="F319:G319"/>
    <mergeCell ref="B320:E320"/>
    <mergeCell ref="F320:G320"/>
    <mergeCell ref="B321:E321"/>
    <mergeCell ref="F321:G321"/>
    <mergeCell ref="B316:E316"/>
    <mergeCell ref="F316:G316"/>
    <mergeCell ref="B317:E317"/>
    <mergeCell ref="F317:G317"/>
    <mergeCell ref="B318:E318"/>
    <mergeCell ref="F318:G318"/>
    <mergeCell ref="B313:E313"/>
    <mergeCell ref="F313:G313"/>
    <mergeCell ref="B314:E314"/>
    <mergeCell ref="F314:G314"/>
    <mergeCell ref="B315:E315"/>
    <mergeCell ref="F315:G315"/>
    <mergeCell ref="B310:E310"/>
    <mergeCell ref="F310:G310"/>
    <mergeCell ref="B311:E311"/>
    <mergeCell ref="F311:G311"/>
    <mergeCell ref="B312:E312"/>
    <mergeCell ref="F312:G312"/>
    <mergeCell ref="B307:E307"/>
    <mergeCell ref="F307:G307"/>
    <mergeCell ref="B308:E308"/>
    <mergeCell ref="F308:G308"/>
    <mergeCell ref="B309:E309"/>
    <mergeCell ref="F309:G309"/>
    <mergeCell ref="B304:E304"/>
    <mergeCell ref="F304:G304"/>
    <mergeCell ref="B305:E305"/>
    <mergeCell ref="F305:G305"/>
    <mergeCell ref="B306:E306"/>
    <mergeCell ref="F306:G306"/>
    <mergeCell ref="B301:E301"/>
    <mergeCell ref="F301:G301"/>
    <mergeCell ref="B302:E302"/>
    <mergeCell ref="F302:G302"/>
    <mergeCell ref="B303:E303"/>
    <mergeCell ref="F303:G303"/>
    <mergeCell ref="B298:E298"/>
    <mergeCell ref="F298:G298"/>
    <mergeCell ref="B299:E299"/>
    <mergeCell ref="F299:G299"/>
    <mergeCell ref="B300:E300"/>
    <mergeCell ref="F300:G300"/>
    <mergeCell ref="B295:E295"/>
    <mergeCell ref="F295:G295"/>
    <mergeCell ref="B296:E296"/>
    <mergeCell ref="F296:G296"/>
    <mergeCell ref="B297:E297"/>
    <mergeCell ref="F297:G297"/>
    <mergeCell ref="B292:E292"/>
    <mergeCell ref="F292:G292"/>
    <mergeCell ref="B293:E293"/>
    <mergeCell ref="F293:G293"/>
    <mergeCell ref="B294:E294"/>
    <mergeCell ref="F294:G294"/>
    <mergeCell ref="A288:G288"/>
    <mergeCell ref="A289:E289"/>
    <mergeCell ref="F289:G289"/>
    <mergeCell ref="B290:E290"/>
    <mergeCell ref="F290:G290"/>
    <mergeCell ref="B291:E291"/>
    <mergeCell ref="F291:G291"/>
    <mergeCell ref="F283:G283"/>
    <mergeCell ref="B285:E285"/>
    <mergeCell ref="F285:G285"/>
    <mergeCell ref="B286:E286"/>
    <mergeCell ref="F286:G286"/>
    <mergeCell ref="B287:E287"/>
    <mergeCell ref="F287:G287"/>
    <mergeCell ref="F277:G277"/>
    <mergeCell ref="F278:G278"/>
    <mergeCell ref="F279:G279"/>
    <mergeCell ref="F280:G280"/>
    <mergeCell ref="F281:G281"/>
    <mergeCell ref="F282:G282"/>
    <mergeCell ref="F271:G271"/>
    <mergeCell ref="F272:G272"/>
    <mergeCell ref="F273:G273"/>
    <mergeCell ref="F274:G274"/>
    <mergeCell ref="F275:G275"/>
    <mergeCell ref="F276:G276"/>
    <mergeCell ref="F265:G265"/>
    <mergeCell ref="F266:G266"/>
    <mergeCell ref="A267:G267"/>
    <mergeCell ref="F268:G268"/>
    <mergeCell ref="F269:G269"/>
    <mergeCell ref="F270:G270"/>
    <mergeCell ref="F259:G259"/>
    <mergeCell ref="F260:G260"/>
    <mergeCell ref="F261:G261"/>
    <mergeCell ref="F262:G262"/>
    <mergeCell ref="F263:G263"/>
    <mergeCell ref="F264:G264"/>
    <mergeCell ref="F253:G253"/>
    <mergeCell ref="F254:G254"/>
    <mergeCell ref="F255:G255"/>
    <mergeCell ref="F256:G256"/>
    <mergeCell ref="F257:G257"/>
    <mergeCell ref="F258:G258"/>
    <mergeCell ref="F247:G247"/>
    <mergeCell ref="F248:G248"/>
    <mergeCell ref="F249:G249"/>
    <mergeCell ref="F250:G250"/>
    <mergeCell ref="F251:G251"/>
    <mergeCell ref="F252:G252"/>
    <mergeCell ref="F242:G242"/>
    <mergeCell ref="F243:G243"/>
    <mergeCell ref="B244:E244"/>
    <mergeCell ref="F244:G244"/>
    <mergeCell ref="F245:G245"/>
    <mergeCell ref="F246:G246"/>
    <mergeCell ref="B237:E237"/>
    <mergeCell ref="F237:G237"/>
    <mergeCell ref="F238:G238"/>
    <mergeCell ref="F239:G239"/>
    <mergeCell ref="F240:G240"/>
    <mergeCell ref="F241:G241"/>
    <mergeCell ref="F231:G231"/>
    <mergeCell ref="F232:G232"/>
    <mergeCell ref="F233:G233"/>
    <mergeCell ref="F234:G234"/>
    <mergeCell ref="F235:G235"/>
    <mergeCell ref="F236:G236"/>
    <mergeCell ref="A226:G226"/>
    <mergeCell ref="B227:E227"/>
    <mergeCell ref="F227:G227"/>
    <mergeCell ref="F228:G228"/>
    <mergeCell ref="F229:G229"/>
    <mergeCell ref="F230:G230"/>
    <mergeCell ref="F220:G220"/>
    <mergeCell ref="F221:G221"/>
    <mergeCell ref="F222:G222"/>
    <mergeCell ref="F223:G223"/>
    <mergeCell ref="F224:G224"/>
    <mergeCell ref="F225:G225"/>
    <mergeCell ref="F214:G214"/>
    <mergeCell ref="F215:G215"/>
    <mergeCell ref="F216:G216"/>
    <mergeCell ref="F217:G217"/>
    <mergeCell ref="F218:G218"/>
    <mergeCell ref="F219:G219"/>
    <mergeCell ref="F208:G208"/>
    <mergeCell ref="F209:G209"/>
    <mergeCell ref="F210:G210"/>
    <mergeCell ref="F211:G211"/>
    <mergeCell ref="F212:G212"/>
    <mergeCell ref="F213:G213"/>
    <mergeCell ref="F202:G202"/>
    <mergeCell ref="F203:G203"/>
    <mergeCell ref="F204:G204"/>
    <mergeCell ref="F205:G205"/>
    <mergeCell ref="F206:G206"/>
    <mergeCell ref="F207:G207"/>
    <mergeCell ref="F196:G196"/>
    <mergeCell ref="F197:G197"/>
    <mergeCell ref="F198:G198"/>
    <mergeCell ref="F199:G199"/>
    <mergeCell ref="F200:G200"/>
    <mergeCell ref="F201:G201"/>
    <mergeCell ref="F190:G190"/>
    <mergeCell ref="F191:G191"/>
    <mergeCell ref="F192:G192"/>
    <mergeCell ref="F193:G193"/>
    <mergeCell ref="F194:G194"/>
    <mergeCell ref="F195:G195"/>
    <mergeCell ref="A185:G185"/>
    <mergeCell ref="B186:E186"/>
    <mergeCell ref="F186:G186"/>
    <mergeCell ref="F187:G187"/>
    <mergeCell ref="F188:G188"/>
    <mergeCell ref="F189:G189"/>
    <mergeCell ref="B182:E182"/>
    <mergeCell ref="F182:G182"/>
    <mergeCell ref="B183:E183"/>
    <mergeCell ref="F183:G183"/>
    <mergeCell ref="B184:E184"/>
    <mergeCell ref="F184:G184"/>
    <mergeCell ref="B179:E179"/>
    <mergeCell ref="F179:G179"/>
    <mergeCell ref="B180:E180"/>
    <mergeCell ref="F180:G180"/>
    <mergeCell ref="B181:E181"/>
    <mergeCell ref="F181:G181"/>
    <mergeCell ref="B176:E176"/>
    <mergeCell ref="F176:G176"/>
    <mergeCell ref="B177:E177"/>
    <mergeCell ref="F177:G177"/>
    <mergeCell ref="B178:E178"/>
    <mergeCell ref="F178:G178"/>
    <mergeCell ref="B173:E173"/>
    <mergeCell ref="F173:G173"/>
    <mergeCell ref="B174:E174"/>
    <mergeCell ref="F174:G174"/>
    <mergeCell ref="B175:E175"/>
    <mergeCell ref="F175:G175"/>
    <mergeCell ref="A169:G169"/>
    <mergeCell ref="B170:E170"/>
    <mergeCell ref="F170:G170"/>
    <mergeCell ref="B171:E171"/>
    <mergeCell ref="F171:G171"/>
    <mergeCell ref="B172:E172"/>
    <mergeCell ref="F172:G172"/>
    <mergeCell ref="B166:E166"/>
    <mergeCell ref="F166:G166"/>
    <mergeCell ref="B167:E167"/>
    <mergeCell ref="F167:G167"/>
    <mergeCell ref="B168:E168"/>
    <mergeCell ref="F168:G168"/>
    <mergeCell ref="B162:E162"/>
    <mergeCell ref="F162:G162"/>
    <mergeCell ref="A163:G163"/>
    <mergeCell ref="A164:G164"/>
    <mergeCell ref="B165:E165"/>
    <mergeCell ref="F165:G165"/>
    <mergeCell ref="B159:E159"/>
    <mergeCell ref="F159:G159"/>
    <mergeCell ref="B160:E160"/>
    <mergeCell ref="F160:G160"/>
    <mergeCell ref="B161:E161"/>
    <mergeCell ref="F161:G161"/>
    <mergeCell ref="B156:E156"/>
    <mergeCell ref="F156:G156"/>
    <mergeCell ref="B157:E157"/>
    <mergeCell ref="F157:G157"/>
    <mergeCell ref="B158:E158"/>
    <mergeCell ref="F158:G158"/>
    <mergeCell ref="B153:E153"/>
    <mergeCell ref="F153:G153"/>
    <mergeCell ref="B154:E154"/>
    <mergeCell ref="F154:G154"/>
    <mergeCell ref="B155:E155"/>
    <mergeCell ref="F155:G155"/>
    <mergeCell ref="B149:E149"/>
    <mergeCell ref="F149:G149"/>
    <mergeCell ref="B150:E150"/>
    <mergeCell ref="F150:G150"/>
    <mergeCell ref="A151:G151"/>
    <mergeCell ref="B152:E152"/>
    <mergeCell ref="F152:G152"/>
    <mergeCell ref="B146:E146"/>
    <mergeCell ref="F146:G146"/>
    <mergeCell ref="B147:E147"/>
    <mergeCell ref="F147:G147"/>
    <mergeCell ref="B148:E148"/>
    <mergeCell ref="F148:G148"/>
    <mergeCell ref="B143:E143"/>
    <mergeCell ref="F143:G143"/>
    <mergeCell ref="B144:E144"/>
    <mergeCell ref="F144:G144"/>
    <mergeCell ref="B145:E145"/>
    <mergeCell ref="F145:G145"/>
    <mergeCell ref="B140:E140"/>
    <mergeCell ref="F140:G140"/>
    <mergeCell ref="B141:E141"/>
    <mergeCell ref="F141:G141"/>
    <mergeCell ref="B142:E142"/>
    <mergeCell ref="F142:G142"/>
    <mergeCell ref="B137:E137"/>
    <mergeCell ref="F137:G137"/>
    <mergeCell ref="B138:E138"/>
    <mergeCell ref="F138:G138"/>
    <mergeCell ref="B139:E139"/>
    <mergeCell ref="F139:G139"/>
    <mergeCell ref="B134:E134"/>
    <mergeCell ref="F134:G134"/>
    <mergeCell ref="B135:E135"/>
    <mergeCell ref="F135:G135"/>
    <mergeCell ref="B136:E136"/>
    <mergeCell ref="F136:G136"/>
    <mergeCell ref="B130:E130"/>
    <mergeCell ref="F130:G130"/>
    <mergeCell ref="A131:G131"/>
    <mergeCell ref="B132:E132"/>
    <mergeCell ref="F132:G132"/>
    <mergeCell ref="B133:E133"/>
    <mergeCell ref="F133:G133"/>
    <mergeCell ref="B127:E127"/>
    <mergeCell ref="F127:G127"/>
    <mergeCell ref="B128:E128"/>
    <mergeCell ref="F128:G128"/>
    <mergeCell ref="B129:E129"/>
    <mergeCell ref="F129:G129"/>
    <mergeCell ref="B124:E124"/>
    <mergeCell ref="F124:G124"/>
    <mergeCell ref="B125:E125"/>
    <mergeCell ref="F125:G125"/>
    <mergeCell ref="B126:E126"/>
    <mergeCell ref="F126:G126"/>
    <mergeCell ref="B121:E121"/>
    <mergeCell ref="F121:G121"/>
    <mergeCell ref="B122:E122"/>
    <mergeCell ref="F122:G122"/>
    <mergeCell ref="B123:E123"/>
    <mergeCell ref="F123:G123"/>
    <mergeCell ref="B118:E118"/>
    <mergeCell ref="F118:G118"/>
    <mergeCell ref="B119:E119"/>
    <mergeCell ref="F119:G119"/>
    <mergeCell ref="B120:E120"/>
    <mergeCell ref="F120:G120"/>
    <mergeCell ref="B115:E115"/>
    <mergeCell ref="F115:G115"/>
    <mergeCell ref="B116:E116"/>
    <mergeCell ref="F116:G116"/>
    <mergeCell ref="B117:E117"/>
    <mergeCell ref="F117:G117"/>
    <mergeCell ref="B112:E112"/>
    <mergeCell ref="F112:G112"/>
    <mergeCell ref="B113:E113"/>
    <mergeCell ref="F113:G113"/>
    <mergeCell ref="B114:E114"/>
    <mergeCell ref="F114:G114"/>
    <mergeCell ref="B109:E109"/>
    <mergeCell ref="F109:G109"/>
    <mergeCell ref="B110:E110"/>
    <mergeCell ref="F110:G110"/>
    <mergeCell ref="B111:E111"/>
    <mergeCell ref="F111:G111"/>
    <mergeCell ref="B106:E106"/>
    <mergeCell ref="F106:G106"/>
    <mergeCell ref="B107:E107"/>
    <mergeCell ref="F107:G107"/>
    <mergeCell ref="B108:E108"/>
    <mergeCell ref="F108:G108"/>
    <mergeCell ref="B103:E103"/>
    <mergeCell ref="F103:G103"/>
    <mergeCell ref="B104:E104"/>
    <mergeCell ref="F104:G104"/>
    <mergeCell ref="B105:E105"/>
    <mergeCell ref="F105:G105"/>
    <mergeCell ref="B99:E99"/>
    <mergeCell ref="B100:E100"/>
    <mergeCell ref="F100:G100"/>
    <mergeCell ref="B101:E101"/>
    <mergeCell ref="F101:G101"/>
    <mergeCell ref="B102:E102"/>
    <mergeCell ref="F102:G102"/>
    <mergeCell ref="B96:E96"/>
    <mergeCell ref="F96:G96"/>
    <mergeCell ref="B97:E97"/>
    <mergeCell ref="F97:G97"/>
    <mergeCell ref="B98:E98"/>
    <mergeCell ref="F98:G98"/>
    <mergeCell ref="B93:E93"/>
    <mergeCell ref="F93:G93"/>
    <mergeCell ref="B94:E94"/>
    <mergeCell ref="F94:G94"/>
    <mergeCell ref="B95:E95"/>
    <mergeCell ref="F95:G95"/>
    <mergeCell ref="B90:E90"/>
    <mergeCell ref="F90:G90"/>
    <mergeCell ref="B91:E91"/>
    <mergeCell ref="F91:G91"/>
    <mergeCell ref="B92:E92"/>
    <mergeCell ref="F92:G92"/>
    <mergeCell ref="B87:E87"/>
    <mergeCell ref="F87:G87"/>
    <mergeCell ref="B88:E88"/>
    <mergeCell ref="F88:G88"/>
    <mergeCell ref="B89:E89"/>
    <mergeCell ref="F89:G89"/>
    <mergeCell ref="B84:E84"/>
    <mergeCell ref="F84:G84"/>
    <mergeCell ref="B85:E85"/>
    <mergeCell ref="F85:G85"/>
    <mergeCell ref="B86:E86"/>
    <mergeCell ref="F86:G86"/>
    <mergeCell ref="B81:E81"/>
    <mergeCell ref="F81:G81"/>
    <mergeCell ref="B82:E82"/>
    <mergeCell ref="F82:G82"/>
    <mergeCell ref="B83:E83"/>
    <mergeCell ref="F83:G83"/>
    <mergeCell ref="B78:E78"/>
    <mergeCell ref="F78:G78"/>
    <mergeCell ref="B79:E79"/>
    <mergeCell ref="F79:G79"/>
    <mergeCell ref="B80:E80"/>
    <mergeCell ref="F80:G80"/>
    <mergeCell ref="B75:E75"/>
    <mergeCell ref="F75:G75"/>
    <mergeCell ref="B76:E76"/>
    <mergeCell ref="F76:G76"/>
    <mergeCell ref="B77:E77"/>
    <mergeCell ref="F77:G77"/>
    <mergeCell ref="B72:E72"/>
    <mergeCell ref="F72:G72"/>
    <mergeCell ref="B73:E73"/>
    <mergeCell ref="F73:G73"/>
    <mergeCell ref="B74:E74"/>
    <mergeCell ref="F74:G74"/>
    <mergeCell ref="B69:E69"/>
    <mergeCell ref="F69:G69"/>
    <mergeCell ref="B70:E70"/>
    <mergeCell ref="F70:G70"/>
    <mergeCell ref="B71:E71"/>
    <mergeCell ref="F71:G71"/>
    <mergeCell ref="B66:E66"/>
    <mergeCell ref="F66:G66"/>
    <mergeCell ref="B67:E67"/>
    <mergeCell ref="F67:G67"/>
    <mergeCell ref="B68:E68"/>
    <mergeCell ref="F68:G68"/>
    <mergeCell ref="B63:E63"/>
    <mergeCell ref="F63:G63"/>
    <mergeCell ref="B64:E64"/>
    <mergeCell ref="F64:G64"/>
    <mergeCell ref="B65:E65"/>
    <mergeCell ref="F65:G65"/>
    <mergeCell ref="B60:E60"/>
    <mergeCell ref="F60:G60"/>
    <mergeCell ref="B61:E61"/>
    <mergeCell ref="F61:G61"/>
    <mergeCell ref="B62:E62"/>
    <mergeCell ref="F62:G62"/>
    <mergeCell ref="B57:E57"/>
    <mergeCell ref="F57:G57"/>
    <mergeCell ref="B58:E58"/>
    <mergeCell ref="F58:G58"/>
    <mergeCell ref="B59:E59"/>
    <mergeCell ref="F59:G59"/>
    <mergeCell ref="B54:E54"/>
    <mergeCell ref="F54:G54"/>
    <mergeCell ref="B55:E55"/>
    <mergeCell ref="F55:G55"/>
    <mergeCell ref="B56:E56"/>
    <mergeCell ref="F56:G56"/>
    <mergeCell ref="B51:E51"/>
    <mergeCell ref="F51:G51"/>
    <mergeCell ref="B52:E52"/>
    <mergeCell ref="F52:G52"/>
    <mergeCell ref="B53:E53"/>
    <mergeCell ref="F53:G53"/>
    <mergeCell ref="B48:E48"/>
    <mergeCell ref="F48:G48"/>
    <mergeCell ref="B49:E49"/>
    <mergeCell ref="F49:G49"/>
    <mergeCell ref="B50:E50"/>
    <mergeCell ref="F50:G50"/>
    <mergeCell ref="B45:E45"/>
    <mergeCell ref="F45:G45"/>
    <mergeCell ref="B46:E46"/>
    <mergeCell ref="F46:G46"/>
    <mergeCell ref="B47:E47"/>
    <mergeCell ref="F47:G47"/>
    <mergeCell ref="B42:E42"/>
    <mergeCell ref="F42:G42"/>
    <mergeCell ref="B43:E43"/>
    <mergeCell ref="F43:G43"/>
    <mergeCell ref="B44:E44"/>
    <mergeCell ref="F44:G44"/>
    <mergeCell ref="B39:E39"/>
    <mergeCell ref="F39:G39"/>
    <mergeCell ref="B40:E40"/>
    <mergeCell ref="F40:G40"/>
    <mergeCell ref="B41:E41"/>
    <mergeCell ref="F41:G41"/>
    <mergeCell ref="B36:E36"/>
    <mergeCell ref="F36:G36"/>
    <mergeCell ref="B37:E37"/>
    <mergeCell ref="F37:G37"/>
    <mergeCell ref="B38:E38"/>
    <mergeCell ref="F38:G38"/>
    <mergeCell ref="B33:E33"/>
    <mergeCell ref="F33:G33"/>
    <mergeCell ref="B34:E34"/>
    <mergeCell ref="F34:G34"/>
    <mergeCell ref="B35:E35"/>
    <mergeCell ref="F35:G35"/>
    <mergeCell ref="B30:E30"/>
    <mergeCell ref="F30:G30"/>
    <mergeCell ref="B31:E31"/>
    <mergeCell ref="F31:G31"/>
    <mergeCell ref="B32:E32"/>
    <mergeCell ref="F32:G32"/>
    <mergeCell ref="B27:E27"/>
    <mergeCell ref="F27:G27"/>
    <mergeCell ref="B28:E28"/>
    <mergeCell ref="F28:G28"/>
    <mergeCell ref="B29:E29"/>
    <mergeCell ref="F29:G29"/>
    <mergeCell ref="B24:E24"/>
    <mergeCell ref="F24:G24"/>
    <mergeCell ref="B25:E25"/>
    <mergeCell ref="F25:G25"/>
    <mergeCell ref="B26:E26"/>
    <mergeCell ref="F26:G26"/>
    <mergeCell ref="B20:E20"/>
    <mergeCell ref="F20:G20"/>
    <mergeCell ref="A21:G21"/>
    <mergeCell ref="B22:E22"/>
    <mergeCell ref="F22:G22"/>
    <mergeCell ref="B23:E23"/>
    <mergeCell ref="F23:G23"/>
    <mergeCell ref="B17:E17"/>
    <mergeCell ref="F17:G17"/>
    <mergeCell ref="B18:E18"/>
    <mergeCell ref="F18:G18"/>
    <mergeCell ref="B19:E19"/>
    <mergeCell ref="F19:G19"/>
    <mergeCell ref="B15:E15"/>
    <mergeCell ref="F15:G15"/>
    <mergeCell ref="B16:E16"/>
    <mergeCell ref="F16:G16"/>
    <mergeCell ref="A8:G8"/>
    <mergeCell ref="A9:G9"/>
    <mergeCell ref="A10:G10"/>
    <mergeCell ref="A11:E11"/>
    <mergeCell ref="B12:E12"/>
    <mergeCell ref="F12:G12"/>
    <mergeCell ref="B1:F1"/>
    <mergeCell ref="B2:F2"/>
    <mergeCell ref="B3:F3"/>
    <mergeCell ref="B4:F4"/>
    <mergeCell ref="B5:F5"/>
    <mergeCell ref="A7:G7"/>
    <mergeCell ref="A13:G13"/>
    <mergeCell ref="B14:E14"/>
    <mergeCell ref="F14:G14"/>
  </mergeCells>
  <pageMargins left="0.70866141732283472" right="0.27559055118110237" top="0.23622047244094491" bottom="0.31496062992125984" header="0.31496062992125984" footer="0.31496062992125984"/>
  <pageSetup paperSize="9" scale="81" fitToHeight="0" orientation="portrait" r:id="rId1"/>
  <headerFooter>
    <oddFooter>Страница  &amp;P из &amp;N</oddFooter>
  </headerFooter>
  <rowBreaks count="13" manualBreakCount="13">
    <brk id="20" max="6" man="1"/>
    <brk id="64" max="6" man="1"/>
    <brk id="113" max="6" man="1"/>
    <brk id="170" max="6" man="1"/>
    <brk id="201" max="6" man="1"/>
    <brk id="210" max="6" man="1"/>
    <brk id="220" max="6" man="1"/>
    <brk id="250" max="6" man="1"/>
    <brk id="275" max="6" man="1"/>
    <brk id="298" max="6" man="1"/>
    <brk id="333" max="6" man="1"/>
    <brk id="368" max="6" man="1"/>
    <brk id="3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с 01.11.2021</vt:lpstr>
      <vt:lpstr>'Прайс с 01.11.2021'!Область_печати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2021-11-17T10:20:39Z</dcterms:modified>
</cp:coreProperties>
</file>